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urmila_jadhav_travelfoodservices_com/Documents/URMILA WORKING/Lucknow/Third wave coffee/Invoices/"/>
    </mc:Choice>
  </mc:AlternateContent>
  <bookViews>
    <workbookView xWindow="0" yWindow="0" windowWidth="19200" windowHeight="6930"/>
  </bookViews>
  <sheets>
    <sheet name="FURNITURE" sheetId="1" r:id="rId1"/>
  </sheets>
  <definedNames>
    <definedName name="_xlnm.Print_Area" localSheetId="0">FURNITURE!$C$2:$F$5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5" i="1" l="1"/>
  <c r="G4" i="1"/>
  <c r="G6" i="1" l="1"/>
  <c r="I4" i="1"/>
  <c r="H4" i="1"/>
  <c r="H5" i="1"/>
  <c r="I5" i="1"/>
  <c r="H6" i="1" l="1"/>
  <c r="E8" i="1" s="1"/>
  <c r="I6" i="1"/>
  <c r="E9" i="1" s="1"/>
</calcChain>
</file>

<file path=xl/sharedStrings.xml><?xml version="1.0" encoding="utf-8"?>
<sst xmlns="http://schemas.openxmlformats.org/spreadsheetml/2006/main" count="20" uniqueCount="17">
  <si>
    <t>CODE</t>
  </si>
  <si>
    <t>SIZE (mm)</t>
  </si>
  <si>
    <t>DESCRIPTION</t>
  </si>
  <si>
    <t>S.NO</t>
  </si>
  <si>
    <t>RATE</t>
  </si>
  <si>
    <t>TOTAL</t>
  </si>
  <si>
    <t>T1</t>
  </si>
  <si>
    <t>C1</t>
  </si>
  <si>
    <t>FURNITURE INVENTORY_A04 Third Wave Coffee_Lucknow Airport</t>
  </si>
  <si>
    <t>W600xD600xH750</t>
  </si>
  <si>
    <t xml:space="preserve">Dimensions : 560 x 600 x 820 MM
Seat Height : 490 MM.
</t>
  </si>
  <si>
    <r>
      <rPr>
        <b/>
        <sz val="9"/>
        <color theme="1"/>
        <rFont val="Arial"/>
        <family val="2"/>
      </rPr>
      <t xml:space="preserve">CHAIR </t>
    </r>
    <r>
      <rPr>
        <sz val="9"/>
        <color theme="1"/>
        <rFont val="Arial"/>
        <family val="2"/>
      </rPr>
      <t xml:space="preserve">
SEAT COLOUR : UP-01 
MATERIAL OF THE SEAT : LUSTRELL CHARISMA SADDLE
FRAME MATERIAL : HARDWOOD WITH NATURAL POLISH, TO BE MATCH WITH LAMINATE - GREENLAM 5375 SATURNO WALNUT SUEDE</t>
    </r>
  </si>
  <si>
    <r>
      <rPr>
        <b/>
        <sz val="9"/>
        <color theme="1"/>
        <rFont val="Arial"/>
        <family val="2"/>
      </rPr>
      <t xml:space="preserve">SQUARE TABLE </t>
    </r>
    <r>
      <rPr>
        <sz val="9"/>
        <color theme="1"/>
        <rFont val="Arial"/>
        <family val="2"/>
      </rPr>
      <t xml:space="preserve">
32MM THICK TABLE TOP MADE OF 19MM PLY BASE BOARD AND TOP OF IT HARDWOOD WD-01, WITH NATURAL POLISH FINISH TO BE MATCHED WITH LAMINATE - GREENLAM 5375 SATURNO WALNUT SUEDE. WITH 32 MM THICKNESS AT THE EDGES, TOP AND SIDE EDGE TO BE MADE HALF ROUND, M.S. CIRCULAR BASE WITH M.S. PIPE (65MM DIA ) TO HOLD THE TABLE TOP,  TO BE FINISHED WITH PAINT PT-03.</t>
    </r>
  </si>
  <si>
    <t>BILL</t>
  </si>
  <si>
    <t>RA QTY</t>
  </si>
  <si>
    <t>Cleared Amount 70%</t>
  </si>
  <si>
    <t>Remaining Amount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</si>
</sst>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3F3F3F"/>
      <name val="Arial"/>
      <family val="2"/>
    </font>
    <font>
      <sz val="11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1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1" fillId="34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6" fillId="0" borderId="13" xfId="0" applyFont="1" applyBorder="1"/>
    <xf numFmtId="1" fontId="16" fillId="0" borderId="10" xfId="0" applyNumberFormat="1" applyFont="1" applyBorder="1"/>
    <xf numFmtId="0" fontId="16" fillId="0" borderId="10" xfId="0" applyFont="1" applyBorder="1"/>
    <xf numFmtId="0" fontId="21" fillId="34" borderId="12" xfId="0" applyFont="1" applyFill="1" applyBorder="1" applyAlignment="1">
      <alignment horizontal="right" vertical="center"/>
    </xf>
    <xf numFmtId="0" fontId="21" fillId="34" borderId="13" xfId="0" applyFont="1" applyFill="1" applyBorder="1" applyAlignment="1">
      <alignment horizontal="right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165" fontId="16" fillId="35" borderId="10" xfId="42" applyNumberFormat="1" applyFont="1" applyFill="1" applyBorder="1"/>
    <xf numFmtId="165" fontId="0" fillId="35" borderId="10" xfId="42" applyNumberFormat="1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zoomScaleSheetLayoutView="115" workbookViewId="0">
      <selection activeCell="G21" sqref="G21"/>
    </sheetView>
  </sheetViews>
  <sheetFormatPr defaultRowHeight="14.5" x14ac:dyDescent="0.35"/>
  <cols>
    <col min="1" max="1" width="4.1796875" customWidth="1"/>
    <col min="2" max="2" width="5.7265625" customWidth="1"/>
    <col min="3" max="3" width="27" style="3" customWidth="1"/>
    <col min="4" max="4" width="56" style="3" customWidth="1"/>
    <col min="5" max="5" width="9.1796875" customWidth="1"/>
    <col min="6" max="6" width="10.1796875" style="3" customWidth="1"/>
    <col min="7" max="7" width="11.1796875" bestFit="1" customWidth="1"/>
    <col min="8" max="8" width="19.7265625" style="1" bestFit="1" customWidth="1"/>
    <col min="9" max="9" width="22.453125" bestFit="1" customWidth="1"/>
    <col min="11" max="11" width="42.7265625" customWidth="1"/>
  </cols>
  <sheetData>
    <row r="1" spans="1:11" ht="21.5" thickBot="1" x14ac:dyDescent="0.55000000000000004">
      <c r="A1" s="19" t="s">
        <v>13</v>
      </c>
      <c r="B1" s="20"/>
      <c r="C1" s="20"/>
      <c r="D1" s="20"/>
      <c r="E1" s="20"/>
      <c r="F1" s="20"/>
      <c r="G1" s="20"/>
    </row>
    <row r="2" spans="1:11" ht="26.25" customHeight="1" x14ac:dyDescent="0.35">
      <c r="A2" s="17" t="s">
        <v>8</v>
      </c>
      <c r="B2" s="18"/>
      <c r="C2" s="18"/>
      <c r="D2" s="18"/>
      <c r="E2" s="18"/>
      <c r="F2" s="18"/>
      <c r="G2" s="18"/>
      <c r="H2" s="13" t="s">
        <v>15</v>
      </c>
      <c r="I2" s="14" t="s">
        <v>16</v>
      </c>
    </row>
    <row r="3" spans="1:11" s="2" customFormat="1" x14ac:dyDescent="0.35">
      <c r="A3" s="8" t="s">
        <v>3</v>
      </c>
      <c r="B3" s="6" t="s">
        <v>0</v>
      </c>
      <c r="C3" s="6" t="s">
        <v>1</v>
      </c>
      <c r="D3" s="6" t="s">
        <v>2</v>
      </c>
      <c r="E3" s="6" t="s">
        <v>14</v>
      </c>
      <c r="F3" s="6" t="s">
        <v>4</v>
      </c>
      <c r="G3" s="6" t="s">
        <v>5</v>
      </c>
      <c r="H3" s="7"/>
      <c r="I3" s="7"/>
    </row>
    <row r="4" spans="1:11" s="2" customFormat="1" ht="160.5" customHeight="1" x14ac:dyDescent="0.35">
      <c r="A4" s="9">
        <v>1</v>
      </c>
      <c r="B4" s="4" t="s">
        <v>6</v>
      </c>
      <c r="C4" s="11" t="s">
        <v>9</v>
      </c>
      <c r="D4" s="5" t="s">
        <v>12</v>
      </c>
      <c r="E4" s="5">
        <v>8</v>
      </c>
      <c r="F4" s="7">
        <v>9525</v>
      </c>
      <c r="G4" s="7">
        <f>F4*E4</f>
        <v>76200</v>
      </c>
      <c r="H4" s="7">
        <f>SUM(G4*70%)</f>
        <v>53340</v>
      </c>
      <c r="I4" s="7">
        <f>SUM(G4*30%)</f>
        <v>22860</v>
      </c>
    </row>
    <row r="5" spans="1:11" s="2" customFormat="1" ht="177.75" customHeight="1" x14ac:dyDescent="0.35">
      <c r="A5" s="9">
        <v>2</v>
      </c>
      <c r="B5" s="4" t="s">
        <v>7</v>
      </c>
      <c r="C5" s="11" t="s">
        <v>10</v>
      </c>
      <c r="D5" s="5" t="s">
        <v>11</v>
      </c>
      <c r="E5" s="4">
        <v>16</v>
      </c>
      <c r="F5" s="7">
        <v>10500</v>
      </c>
      <c r="G5" s="7">
        <f>F5*E5</f>
        <v>168000</v>
      </c>
      <c r="H5" s="7">
        <f>SUM(G5*70%)</f>
        <v>117599.99999999999</v>
      </c>
      <c r="I5" s="7">
        <f t="shared" ref="I5:I6" si="0">SUM(G5*30%)</f>
        <v>50400</v>
      </c>
      <c r="K5" s="10"/>
    </row>
    <row r="6" spans="1:11" ht="16" thickBot="1" x14ac:dyDescent="0.4">
      <c r="A6" s="15" t="s">
        <v>5</v>
      </c>
      <c r="B6" s="16"/>
      <c r="C6" s="16"/>
      <c r="D6" s="16"/>
      <c r="E6" s="16"/>
      <c r="F6" s="16"/>
      <c r="G6" s="12">
        <f>G5+G4</f>
        <v>244200</v>
      </c>
      <c r="H6" s="7">
        <f>SUM(G6*70%)</f>
        <v>170940</v>
      </c>
      <c r="I6" s="7">
        <f t="shared" si="0"/>
        <v>73260</v>
      </c>
    </row>
    <row r="8" spans="1:11" x14ac:dyDescent="0.35">
      <c r="D8" s="21" t="s">
        <v>15</v>
      </c>
      <c r="E8" s="22">
        <f>H6</f>
        <v>170940</v>
      </c>
      <c r="F8" s="23"/>
      <c r="G8" s="22">
        <f>E8*1.18</f>
        <v>201709.19999999998</v>
      </c>
    </row>
    <row r="9" spans="1:11" x14ac:dyDescent="0.35">
      <c r="D9" s="21" t="s">
        <v>16</v>
      </c>
      <c r="E9" s="22">
        <f>I6</f>
        <v>73260</v>
      </c>
      <c r="F9" s="23"/>
      <c r="G9" s="22">
        <f>E9*1.18</f>
        <v>86446.799999999988</v>
      </c>
    </row>
  </sheetData>
  <mergeCells count="3">
    <mergeCell ref="A6:F6"/>
    <mergeCell ref="A2:G2"/>
    <mergeCell ref="A1:G1"/>
  </mergeCells>
  <phoneticPr fontId="18" type="noConversion"/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bbc83bb-f4ba-4c36-bab3-5589d9d2bde5" xsi:nil="true"/>
    <_Flow_SignoffStatus xmlns="f8ff5d5a-8ee0-4304-8e65-845a62f84fb6" xsi:nil="true"/>
    <_ip_UnifiedCompliancePolicyProperties xmlns="http://schemas.microsoft.com/sharepoint/v3" xsi:nil="true"/>
    <lcf76f155ced4ddcb4097134ff3c332f xmlns="f8ff5d5a-8ee0-4304-8e65-845a62f84f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323E7-6198-4B81-A0AE-C8C070E068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14156-369C-4910-9958-39C3EC4B9BF1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72b43016-16a7-42f7-bc1a-063c27e5d515"/>
    <ds:schemaRef ds:uri="http://purl.org/dc/dcmitype/"/>
    <ds:schemaRef ds:uri="7326994b-23a0-4b5e-a973-7b87443abe0a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60AB9F-0172-4DFE-A97E-B11D8E03B3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FURNITURE</vt:lpstr>
      <vt:lpstr>FURNITURE!Print_Area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Labitoria</dc:creator>
  <cp:lastModifiedBy>Urmila Jadhav</cp:lastModifiedBy>
  <cp:lastPrinted>2015-02-10T11:41:17Z</cp:lastPrinted>
  <dcterms:created xsi:type="dcterms:W3CDTF">2014-04-10T08:20:31Z</dcterms:created>
  <dcterms:modified xsi:type="dcterms:W3CDTF">2024-09-05T10:08:43Z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0x010100537A43EC52BEE34C898FAD69A0A90781</vt:lpwstr>
  </property>
  <property fmtid="{D5CDD505-2E9C-101B-9397-08002B2CF9AE}" pid="3" name="MediaServiceImageTags">
    <vt:lpwstr/>
  </property>
</Properties>
</file>