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Chai Point FF26\NT Items\"/>
    </mc:Choice>
  </mc:AlternateContent>
  <bookViews>
    <workbookView xWindow="-103" yWindow="-103" windowWidth="23254" windowHeight="12454"/>
  </bookViews>
  <sheets>
    <sheet name="NT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6" i="1" l="1"/>
  <c r="G5" i="1"/>
  <c r="G4" i="1"/>
</calcChain>
</file>

<file path=xl/sharedStrings.xml><?xml version="1.0" encoding="utf-8"?>
<sst xmlns="http://schemas.openxmlformats.org/spreadsheetml/2006/main" count="142" uniqueCount="71">
  <si>
    <t xml:space="preserve">S.N </t>
  </si>
  <si>
    <t xml:space="preserve">Category </t>
  </si>
  <si>
    <t xml:space="preserve">Item description </t>
  </si>
  <si>
    <t xml:space="preserve">Size </t>
  </si>
  <si>
    <t xml:space="preserve">UOM </t>
  </si>
  <si>
    <t xml:space="preserve">Qty </t>
  </si>
  <si>
    <t xml:space="preserve">Barricade </t>
  </si>
  <si>
    <t xml:space="preserve">LHS binaycal Side wall extension MS Structure +ply+flex </t>
  </si>
  <si>
    <t xml:space="preserve">23ft x13ft </t>
  </si>
  <si>
    <t xml:space="preserve">SQFT </t>
  </si>
  <si>
    <t>a</t>
  </si>
  <si>
    <t>b</t>
  </si>
  <si>
    <t>c</t>
  </si>
  <si>
    <t>d</t>
  </si>
  <si>
    <t xml:space="preserve">Item No </t>
  </si>
  <si>
    <t xml:space="preserve">RHS Back wall extension MS Frame +flex+ply </t>
  </si>
  <si>
    <t xml:space="preserve">12ft x8ft </t>
  </si>
  <si>
    <t xml:space="preserve">above 8ft exiting barricade flex installation </t>
  </si>
  <si>
    <t xml:space="preserve">32ftx5ft </t>
  </si>
  <si>
    <t xml:space="preserve">LHS Wall barriade removal </t>
  </si>
  <si>
    <t xml:space="preserve">32ftx13ft </t>
  </si>
  <si>
    <t xml:space="preserve">Civil &amp; Interior </t>
  </si>
  <si>
    <t xml:space="preserve">AC Grill installation </t>
  </si>
  <si>
    <t xml:space="preserve">430mm height </t>
  </si>
  <si>
    <t xml:space="preserve">RM 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</si>
  <si>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</si>
  <si>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</si>
  <si>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</si>
  <si>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</si>
  <si>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</si>
  <si>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</si>
  <si>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</si>
  <si>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</si>
  <si>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</si>
  <si>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</si>
  <si>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</si>
  <si>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Gurad Rail </t>
  </si>
  <si>
    <t xml:space="preserve">MS Pillar Cladding ( HDMR ) </t>
  </si>
  <si>
    <t xml:space="preserve">200mm Pillar </t>
  </si>
  <si>
    <t xml:space="preserve">SQM </t>
  </si>
  <si>
    <t xml:space="preserve">Fabrication of new ms partition +plywall +towards glass side </t>
  </si>
  <si>
    <t xml:space="preserve">8mm HDHMR Paneling for AC grill base </t>
  </si>
  <si>
    <t xml:space="preserve">450mm </t>
  </si>
  <si>
    <t xml:space="preserve">RMT </t>
  </si>
  <si>
    <t xml:space="preserve">Above counter SS Powder Coated sheet installation </t>
  </si>
  <si>
    <t xml:space="preserve">DB Wall HDHMR Paneling &amp; UPS Stand </t>
  </si>
  <si>
    <t xml:space="preserve">Base for ice cube machine ( Ply +Laminate ) </t>
  </si>
  <si>
    <t xml:space="preserve">Base for IT Cable box (ply +laminate ) </t>
  </si>
  <si>
    <t xml:space="preserve">CUM </t>
  </si>
  <si>
    <t xml:space="preserve">12 mm HDHMR cladding in hood gap </t>
  </si>
  <si>
    <t xml:space="preserve">Stand for RO tank ( MS Frame + ply +paint ) </t>
  </si>
  <si>
    <t>SQ FT</t>
  </si>
  <si>
    <t xml:space="preserve">Counter back wall finish in 12mm ply +laminate </t>
  </si>
  <si>
    <t xml:space="preserve">Re - Fabrication - counter hright increase approved by shadab sir </t>
  </si>
  <si>
    <t xml:space="preserve">Rubber Louvers - Laminate match with rubber finish in back ground </t>
  </si>
  <si>
    <t xml:space="preserve">White Quartz Stone counter top </t>
  </si>
  <si>
    <t xml:space="preserve">Plumbing </t>
  </si>
  <si>
    <t xml:space="preserve">Sink </t>
  </si>
  <si>
    <t>18"x18"</t>
  </si>
  <si>
    <t xml:space="preserve">Nos </t>
  </si>
  <si>
    <t xml:space="preserve">S.S Grating - for drain  ( Supply +Installation ) </t>
  </si>
  <si>
    <t xml:space="preserve">Supply cockroch jali in floor </t>
  </si>
  <si>
    <t xml:space="preserve">Supply and installation ange cock </t>
  </si>
  <si>
    <t xml:space="preserve">Electrical </t>
  </si>
  <si>
    <t xml:space="preserve">Supply Electrical Meter </t>
  </si>
  <si>
    <t xml:space="preserve">Supply &amp; installation -Rubber matt ISI Mark 1.1 kv </t>
  </si>
  <si>
    <t xml:space="preserve">HYD_Chai Point 26_NT items </t>
  </si>
  <si>
    <t>Remarks</t>
  </si>
  <si>
    <t>OK</t>
  </si>
  <si>
    <t>ok</t>
  </si>
  <si>
    <t>Stephen to confrim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</si>
</sst>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D15" workbookViewId="0">
      <selection activeCell="G4" sqref="G4:G28"/>
    </sheetView>
  </sheetViews>
  <sheetFormatPr defaultRowHeight="14.6" x14ac:dyDescent="0.4"/>
  <cols>
    <col min="1" max="1" width="5.84375" style="1" customWidth="1"/>
    <col min="2" max="2" width="9.3046875" style="1" customWidth="1"/>
    <col min="3" max="3" width="17.69140625" style="2" customWidth="1"/>
    <col min="4" max="4" width="55.3046875" customWidth="1"/>
    <col min="5" max="5" width="13.15234375" style="1" customWidth="1"/>
    <col min="6" max="6" width="8" style="1" customWidth="1"/>
    <col min="7" max="7" width="9.15234375" style="1" customWidth="1"/>
    <col min="8" max="8" width="14.3828125" customWidth="1"/>
  </cols>
  <sheetData>
    <row r="1" spans="1:9" x14ac:dyDescent="0.4">
      <c r="A1" s="10" t="s">
        <v>66</v>
      </c>
      <c r="B1" s="10"/>
      <c r="C1" s="10"/>
      <c r="D1" s="10"/>
      <c r="E1" s="10"/>
      <c r="F1" s="10"/>
      <c r="G1" s="10"/>
      <c r="H1" t="s">
        <v>67</v>
      </c>
    </row>
    <row r="2" spans="1:9" x14ac:dyDescent="0.4">
      <c r="A2" s="5" t="s">
        <v>0</v>
      </c>
      <c r="B2" s="5" t="s">
        <v>14</v>
      </c>
      <c r="C2" s="6" t="s">
        <v>1</v>
      </c>
      <c r="D2" s="6" t="s">
        <v>2</v>
      </c>
      <c r="E2" s="5" t="s">
        <v>3</v>
      </c>
      <c r="F2" s="5" t="s">
        <v>4</v>
      </c>
      <c r="G2" s="5" t="s">
        <v>5</v>
      </c>
    </row>
    <row r="3" spans="1:9" x14ac:dyDescent="0.4">
      <c r="A3" s="3"/>
      <c r="B3" s="3"/>
      <c r="C3" s="7"/>
      <c r="D3" s="4"/>
      <c r="E3" s="3"/>
      <c r="F3" s="3"/>
      <c r="G3" s="3"/>
    </row>
    <row r="4" spans="1:9" x14ac:dyDescent="0.4">
      <c r="A4" s="3">
        <v>1</v>
      </c>
      <c r="B4" s="3" t="s">
        <v>10</v>
      </c>
      <c r="C4" s="7" t="s">
        <v>6</v>
      </c>
      <c r="D4" s="4" t="s">
        <v>7</v>
      </c>
      <c r="E4" s="3" t="s">
        <v>8</v>
      </c>
      <c r="F4" s="3" t="s">
        <v>9</v>
      </c>
      <c r="G4" s="3">
        <f>23*13</f>
        <v>299</v>
      </c>
      <c r="H4" s="8" t="s">
        <v>68</v>
      </c>
      <c r="I4" s="11" t="str">
        <f>CONCATENATE(B$2," ",B4," ",C$2," ",C4," ",D$2," ",D4," ",E$2," ",E4)</f>
        <v xml:space="preserve">Item No  a Category  Barricade  Item description  LHS binaycal Side wall extension MS Structure +ply+flex  Size  23ft x13ft </v>
      </c>
    </row>
    <row r="5" spans="1:9" x14ac:dyDescent="0.4">
      <c r="A5" s="3"/>
      <c r="B5" s="3" t="s">
        <v>11</v>
      </c>
      <c r="C5" s="7" t="s">
        <v>6</v>
      </c>
      <c r="D5" s="4" t="s">
        <v>15</v>
      </c>
      <c r="E5" s="3" t="s">
        <v>16</v>
      </c>
      <c r="F5" s="3" t="s">
        <v>9</v>
      </c>
      <c r="G5" s="3">
        <f>12*8</f>
        <v>96</v>
      </c>
      <c r="H5" s="8" t="s">
        <v>69</v>
      </c>
      <c r="I5" s="11" t="str">
        <f t="shared" ref="I5:I28" si="0">CONCATENATE(B$2," ",B5," ",C$2," ",C5," ",D$2," ",D5," ",E$2," ",E5)</f>
        <v xml:space="preserve">Item No  b Category  Barricade  Item description  RHS Back wall extension MS Frame +flex+ply  Size  12ft x8ft </v>
      </c>
    </row>
    <row r="6" spans="1:9" x14ac:dyDescent="0.4">
      <c r="A6" s="3"/>
      <c r="B6" s="3" t="s">
        <v>12</v>
      </c>
      <c r="C6" s="7" t="s">
        <v>6</v>
      </c>
      <c r="D6" s="4" t="s">
        <v>17</v>
      </c>
      <c r="E6" s="3" t="s">
        <v>18</v>
      </c>
      <c r="F6" s="3" t="s">
        <v>9</v>
      </c>
      <c r="G6" s="3">
        <f>32*5</f>
        <v>160</v>
      </c>
      <c r="H6" s="8" t="s">
        <v>69</v>
      </c>
      <c r="I6" s="11" t="str">
        <f t="shared" si="0"/>
        <v xml:space="preserve">Item No  c Category  Barricade  Item description  above 8ft exiting barricade flex installation  Size  32ftx5ft </v>
      </c>
    </row>
    <row r="7" spans="1:9" x14ac:dyDescent="0.4">
      <c r="A7" s="3"/>
      <c r="B7" s="3" t="s">
        <v>13</v>
      </c>
      <c r="C7" s="7" t="s">
        <v>6</v>
      </c>
      <c r="D7" s="4" t="s">
        <v>19</v>
      </c>
      <c r="E7" s="3" t="s">
        <v>20</v>
      </c>
      <c r="F7" s="3" t="s">
        <v>9</v>
      </c>
      <c r="G7" s="3">
        <v>416</v>
      </c>
      <c r="H7" s="9" t="s">
        <v>69</v>
      </c>
      <c r="I7" s="11" t="str">
        <f t="shared" si="0"/>
        <v xml:space="preserve">Item No  d Category  Barricade  Item description  LHS Wall barriade removal  Size  32ftx13ft </v>
      </c>
    </row>
    <row r="8" spans="1:9" x14ac:dyDescent="0.4">
      <c r="A8" s="3">
        <v>2</v>
      </c>
      <c r="B8" s="3" t="s">
        <v>10</v>
      </c>
      <c r="C8" s="7" t="s">
        <v>21</v>
      </c>
      <c r="D8" s="4" t="s">
        <v>22</v>
      </c>
      <c r="E8" s="3" t="s">
        <v>23</v>
      </c>
      <c r="F8" s="3" t="s">
        <v>24</v>
      </c>
      <c r="G8" s="3">
        <v>9.68</v>
      </c>
      <c r="H8" s="9" t="s">
        <v>69</v>
      </c>
      <c r="I8" s="11" t="str">
        <f t="shared" si="0"/>
        <v xml:space="preserve">Item No  a Category  Civil &amp; Interior  Item description  AC Grill installation  Size  430mm height </v>
      </c>
    </row>
    <row r="9" spans="1:9" x14ac:dyDescent="0.4">
      <c r="A9" s="3">
        <v>3</v>
      </c>
      <c r="B9" s="3" t="s">
        <v>11</v>
      </c>
      <c r="C9" s="7" t="s">
        <v>21</v>
      </c>
      <c r="D9" s="4" t="s">
        <v>36</v>
      </c>
      <c r="E9" s="3"/>
      <c r="F9" s="3" t="s">
        <v>24</v>
      </c>
      <c r="G9" s="3">
        <v>21.7</v>
      </c>
      <c r="H9" s="9" t="s">
        <v>69</v>
      </c>
      <c r="I9" s="11" t="str">
        <f t="shared" si="0"/>
        <v xml:space="preserve">Item No  b Category  Civil &amp; Interior  Item description  Gurad Rail  Size  </v>
      </c>
    </row>
    <row r="10" spans="1:9" x14ac:dyDescent="0.4">
      <c r="A10" s="3">
        <v>4</v>
      </c>
      <c r="B10" s="3" t="s">
        <v>12</v>
      </c>
      <c r="C10" s="7" t="s">
        <v>21</v>
      </c>
      <c r="D10" s="4" t="s">
        <v>37</v>
      </c>
      <c r="E10" s="3" t="s">
        <v>38</v>
      </c>
      <c r="F10" s="3" t="s">
        <v>39</v>
      </c>
      <c r="G10" s="3">
        <v>4.8</v>
      </c>
      <c r="H10" s="9" t="s">
        <v>69</v>
      </c>
      <c r="I10" s="11" t="str">
        <f t="shared" si="0"/>
        <v xml:space="preserve">Item No  c Category  Civil &amp; Interior  Item description  MS Pillar Cladding ( HDMR )  Size  200mm Pillar </v>
      </c>
    </row>
    <row r="11" spans="1:9" x14ac:dyDescent="0.4">
      <c r="A11" s="3">
        <v>5</v>
      </c>
      <c r="B11" s="3" t="s">
        <v>13</v>
      </c>
      <c r="C11" s="7" t="s">
        <v>21</v>
      </c>
      <c r="D11" s="4" t="s">
        <v>40</v>
      </c>
      <c r="E11" s="3"/>
      <c r="F11" s="3" t="s">
        <v>39</v>
      </c>
      <c r="G11" s="3">
        <v>12.307</v>
      </c>
      <c r="H11" s="9" t="s">
        <v>69</v>
      </c>
      <c r="I11" s="11" t="str">
        <f t="shared" si="0"/>
        <v xml:space="preserve">Item No  d Category  Civil &amp; Interior  Item description  Fabrication of new ms partition +plywall +towards glass side  Size  </v>
      </c>
    </row>
    <row r="12" spans="1:9" x14ac:dyDescent="0.4">
      <c r="A12" s="3">
        <v>6</v>
      </c>
      <c r="B12" s="3" t="s">
        <v>25</v>
      </c>
      <c r="C12" s="7" t="s">
        <v>21</v>
      </c>
      <c r="D12" s="4" t="s">
        <v>41</v>
      </c>
      <c r="E12" s="3" t="s">
        <v>42</v>
      </c>
      <c r="F12" s="3" t="s">
        <v>43</v>
      </c>
      <c r="G12" s="3">
        <v>22.7</v>
      </c>
      <c r="H12" s="9" t="s">
        <v>69</v>
      </c>
      <c r="I12" s="11" t="str">
        <f t="shared" si="0"/>
        <v xml:space="preserve">Item No  e Category  Civil &amp; Interior  Item description  8mm HDHMR Paneling for AC grill base  Size  450mm </v>
      </c>
    </row>
    <row r="13" spans="1:9" x14ac:dyDescent="0.4">
      <c r="A13" s="3">
        <v>7</v>
      </c>
      <c r="B13" s="3" t="s">
        <v>26</v>
      </c>
      <c r="C13" s="7" t="s">
        <v>21</v>
      </c>
      <c r="D13" s="4" t="s">
        <v>44</v>
      </c>
      <c r="E13" s="3"/>
      <c r="F13" s="3" t="s">
        <v>43</v>
      </c>
      <c r="G13" s="3">
        <v>7.4</v>
      </c>
      <c r="H13" s="9" t="s">
        <v>69</v>
      </c>
      <c r="I13" s="11" t="str">
        <f t="shared" si="0"/>
        <v xml:space="preserve">Item No  f Category  Civil &amp; Interior  Item description  Above counter SS Powder Coated sheet installation  Size  </v>
      </c>
    </row>
    <row r="14" spans="1:9" x14ac:dyDescent="0.4">
      <c r="A14" s="3">
        <v>8</v>
      </c>
      <c r="B14" s="3" t="s">
        <v>27</v>
      </c>
      <c r="C14" s="7" t="s">
        <v>21</v>
      </c>
      <c r="D14" s="4" t="s">
        <v>45</v>
      </c>
      <c r="E14" s="3"/>
      <c r="F14" s="3" t="s">
        <v>9</v>
      </c>
      <c r="G14" s="3">
        <v>20</v>
      </c>
      <c r="H14" s="9" t="s">
        <v>69</v>
      </c>
      <c r="I14" s="11" t="str">
        <f t="shared" si="0"/>
        <v xml:space="preserve">Item No  g Category  Civil &amp; Interior  Item description  DB Wall HDHMR Paneling &amp; UPS Stand  Size  </v>
      </c>
    </row>
    <row r="15" spans="1:9" x14ac:dyDescent="0.4">
      <c r="A15" s="3">
        <v>9</v>
      </c>
      <c r="B15" s="3" t="s">
        <v>28</v>
      </c>
      <c r="C15" s="7" t="s">
        <v>21</v>
      </c>
      <c r="D15" s="4" t="s">
        <v>46</v>
      </c>
      <c r="E15" s="3"/>
      <c r="F15" s="3" t="s">
        <v>39</v>
      </c>
      <c r="G15" s="3">
        <v>0.24</v>
      </c>
      <c r="H15" s="9" t="s">
        <v>69</v>
      </c>
      <c r="I15" s="11" t="str">
        <f t="shared" si="0"/>
        <v xml:space="preserve">Item No  h Category  Civil &amp; Interior  Item description  Base for ice cube machine ( Ply +Laminate )  Size  </v>
      </c>
    </row>
    <row r="16" spans="1:9" x14ac:dyDescent="0.4">
      <c r="A16" s="3">
        <v>10</v>
      </c>
      <c r="B16" s="3" t="s">
        <v>29</v>
      </c>
      <c r="C16" s="7" t="s">
        <v>21</v>
      </c>
      <c r="D16" s="4" t="s">
        <v>47</v>
      </c>
      <c r="E16" s="3"/>
      <c r="F16" s="3" t="s">
        <v>48</v>
      </c>
      <c r="G16" s="3">
        <v>6.7499999999999999E-3</v>
      </c>
      <c r="H16" s="9" t="s">
        <v>69</v>
      </c>
      <c r="I16" s="11" t="str">
        <f t="shared" si="0"/>
        <v xml:space="preserve">Item No  i Category  Civil &amp; Interior  Item description  Base for IT Cable box (ply +laminate )  Size  </v>
      </c>
    </row>
    <row r="17" spans="1:9" x14ac:dyDescent="0.4">
      <c r="A17" s="3">
        <v>11</v>
      </c>
      <c r="B17" s="3" t="s">
        <v>30</v>
      </c>
      <c r="C17" s="7" t="s">
        <v>21</v>
      </c>
      <c r="D17" s="4" t="s">
        <v>49</v>
      </c>
      <c r="E17" s="3"/>
      <c r="F17" s="3" t="s">
        <v>9</v>
      </c>
      <c r="G17" s="3">
        <v>9</v>
      </c>
      <c r="H17" s="9" t="s">
        <v>69</v>
      </c>
      <c r="I17" s="11" t="str">
        <f t="shared" si="0"/>
        <v xml:space="preserve">Item No  j Category  Civil &amp; Interior  Item description  12 mm HDHMR cladding in hood gap  Size  </v>
      </c>
    </row>
    <row r="18" spans="1:9" x14ac:dyDescent="0.4">
      <c r="A18" s="3">
        <v>12</v>
      </c>
      <c r="B18" s="3" t="s">
        <v>31</v>
      </c>
      <c r="C18" s="7" t="s">
        <v>21</v>
      </c>
      <c r="D18" s="4" t="s">
        <v>50</v>
      </c>
      <c r="E18" s="3"/>
      <c r="F18" s="3" t="s">
        <v>51</v>
      </c>
      <c r="G18" s="3">
        <v>2</v>
      </c>
      <c r="H18" s="9" t="s">
        <v>69</v>
      </c>
      <c r="I18" s="11" t="str">
        <f t="shared" si="0"/>
        <v xml:space="preserve">Item No  k Category  Civil &amp; Interior  Item description  Stand for RO tank ( MS Frame + ply +paint )  Size  </v>
      </c>
    </row>
    <row r="19" spans="1:9" x14ac:dyDescent="0.4">
      <c r="A19" s="3">
        <v>13</v>
      </c>
      <c r="B19" s="3" t="s">
        <v>32</v>
      </c>
      <c r="C19" s="7" t="s">
        <v>21</v>
      </c>
      <c r="D19" s="4" t="s">
        <v>52</v>
      </c>
      <c r="E19" s="3"/>
      <c r="F19" s="3" t="s">
        <v>51</v>
      </c>
      <c r="G19" s="3">
        <v>30</v>
      </c>
      <c r="H19" s="9" t="s">
        <v>69</v>
      </c>
      <c r="I19" s="11" t="str">
        <f t="shared" si="0"/>
        <v xml:space="preserve">Item No  l Category  Civil &amp; Interior  Item description  Counter back wall finish in 12mm ply +laminate  Size  </v>
      </c>
    </row>
    <row r="20" spans="1:9" x14ac:dyDescent="0.4">
      <c r="A20" s="3">
        <v>14</v>
      </c>
      <c r="B20" s="3" t="s">
        <v>33</v>
      </c>
      <c r="C20" s="7" t="s">
        <v>21</v>
      </c>
      <c r="D20" s="4" t="s">
        <v>53</v>
      </c>
      <c r="E20" s="3"/>
      <c r="F20" s="3" t="s">
        <v>51</v>
      </c>
      <c r="G20" s="3">
        <v>1</v>
      </c>
      <c r="H20" s="9" t="s">
        <v>69</v>
      </c>
      <c r="I20" s="11" t="str">
        <f t="shared" si="0"/>
        <v xml:space="preserve">Item No  m Category  Civil &amp; Interior  Item description  Re - Fabrication - counter hright increase approved by shadab sir  Size  </v>
      </c>
    </row>
    <row r="21" spans="1:9" x14ac:dyDescent="0.4">
      <c r="A21" s="3">
        <v>15</v>
      </c>
      <c r="B21" s="3" t="s">
        <v>34</v>
      </c>
      <c r="C21" s="7" t="s">
        <v>21</v>
      </c>
      <c r="D21" s="4" t="s">
        <v>54</v>
      </c>
      <c r="E21" s="3"/>
      <c r="F21" s="3" t="s">
        <v>51</v>
      </c>
      <c r="G21" s="3">
        <v>130</v>
      </c>
      <c r="H21" s="9" t="s">
        <v>69</v>
      </c>
      <c r="I21" s="11" t="str">
        <f t="shared" si="0"/>
        <v xml:space="preserve">Item No  n Category  Civil &amp; Interior  Item description  Rubber Louvers - Laminate match with rubber finish in back ground  Size  </v>
      </c>
    </row>
    <row r="22" spans="1:9" x14ac:dyDescent="0.4">
      <c r="A22" s="3">
        <v>16</v>
      </c>
      <c r="B22" s="3" t="s">
        <v>35</v>
      </c>
      <c r="C22" s="7" t="s">
        <v>21</v>
      </c>
      <c r="D22" s="4" t="s">
        <v>55</v>
      </c>
      <c r="E22" s="3"/>
      <c r="F22" s="3" t="s">
        <v>51</v>
      </c>
      <c r="G22" s="3">
        <v>96.031000000000006</v>
      </c>
      <c r="H22" s="9" t="s">
        <v>70</v>
      </c>
      <c r="I22" s="11" t="str">
        <f t="shared" si="0"/>
        <v xml:space="preserve">Item No  o Category  Civil &amp; Interior  Item description  White Quartz Stone counter top  Size  </v>
      </c>
    </row>
    <row r="23" spans="1:9" x14ac:dyDescent="0.4">
      <c r="A23" s="3">
        <v>17</v>
      </c>
      <c r="B23" s="3" t="s">
        <v>10</v>
      </c>
      <c r="C23" s="7" t="s">
        <v>56</v>
      </c>
      <c r="D23" s="4" t="s">
        <v>57</v>
      </c>
      <c r="E23" s="3" t="s">
        <v>58</v>
      </c>
      <c r="F23" s="3" t="s">
        <v>59</v>
      </c>
      <c r="G23" s="3">
        <v>1</v>
      </c>
      <c r="H23" s="9" t="s">
        <v>69</v>
      </c>
      <c r="I23" s="11" t="str">
        <f t="shared" si="0"/>
        <v>Item No  a Category  Plumbing  Item description  Sink  Size  18"x18"</v>
      </c>
    </row>
    <row r="24" spans="1:9" x14ac:dyDescent="0.4">
      <c r="A24" s="3">
        <v>18</v>
      </c>
      <c r="B24" s="3" t="s">
        <v>11</v>
      </c>
      <c r="C24" s="7" t="s">
        <v>56</v>
      </c>
      <c r="D24" s="4" t="s">
        <v>60</v>
      </c>
      <c r="E24" s="3"/>
      <c r="F24" s="3" t="s">
        <v>59</v>
      </c>
      <c r="G24" s="3">
        <v>1</v>
      </c>
      <c r="H24" s="1" t="s">
        <v>69</v>
      </c>
      <c r="I24" s="11" t="str">
        <f t="shared" si="0"/>
        <v xml:space="preserve">Item No  b Category  Plumbing  Item description  S.S Grating - for drain  ( Supply +Installation )  Size  </v>
      </c>
    </row>
    <row r="25" spans="1:9" x14ac:dyDescent="0.4">
      <c r="A25" s="3">
        <v>19</v>
      </c>
      <c r="B25" s="3" t="s">
        <v>12</v>
      </c>
      <c r="C25" s="7" t="s">
        <v>56</v>
      </c>
      <c r="D25" s="4" t="s">
        <v>61</v>
      </c>
      <c r="E25" s="3"/>
      <c r="F25" s="3" t="s">
        <v>59</v>
      </c>
      <c r="G25" s="3">
        <v>1</v>
      </c>
      <c r="H25" s="1" t="s">
        <v>69</v>
      </c>
      <c r="I25" s="11" t="str">
        <f t="shared" si="0"/>
        <v xml:space="preserve">Item No  c Category  Plumbing  Item description  Supply cockroch jali in floor  Size  </v>
      </c>
    </row>
    <row r="26" spans="1:9" x14ac:dyDescent="0.4">
      <c r="A26" s="3">
        <v>20</v>
      </c>
      <c r="B26" s="3" t="s">
        <v>13</v>
      </c>
      <c r="C26" s="7" t="s">
        <v>56</v>
      </c>
      <c r="D26" s="4" t="s">
        <v>62</v>
      </c>
      <c r="E26" s="3"/>
      <c r="F26" s="3" t="s">
        <v>59</v>
      </c>
      <c r="G26" s="3">
        <v>11</v>
      </c>
      <c r="H26" s="1" t="s">
        <v>69</v>
      </c>
      <c r="I26" s="11" t="str">
        <f t="shared" si="0"/>
        <v xml:space="preserve">Item No  d Category  Plumbing  Item description  Supply and installation ange cock  Size  </v>
      </c>
    </row>
    <row r="27" spans="1:9" x14ac:dyDescent="0.4">
      <c r="A27" s="3">
        <v>21</v>
      </c>
      <c r="B27" s="3" t="s">
        <v>10</v>
      </c>
      <c r="C27" s="7" t="s">
        <v>63</v>
      </c>
      <c r="D27" s="4" t="s">
        <v>64</v>
      </c>
      <c r="E27" s="3"/>
      <c r="F27" s="3" t="s">
        <v>59</v>
      </c>
      <c r="G27" s="3">
        <v>1</v>
      </c>
      <c r="H27" s="1" t="s">
        <v>69</v>
      </c>
      <c r="I27" s="11" t="str">
        <f t="shared" si="0"/>
        <v xml:space="preserve">Item No  a Category  Electrical  Item description  Supply Electrical Meter  Size  </v>
      </c>
    </row>
    <row r="28" spans="1:9" x14ac:dyDescent="0.4">
      <c r="A28" s="3">
        <v>22</v>
      </c>
      <c r="B28" s="3" t="s">
        <v>11</v>
      </c>
      <c r="C28" s="7" t="s">
        <v>63</v>
      </c>
      <c r="D28" s="4" t="s">
        <v>65</v>
      </c>
      <c r="E28" s="3"/>
      <c r="F28" s="3" t="s">
        <v>59</v>
      </c>
      <c r="G28" s="3">
        <v>1</v>
      </c>
      <c r="H28" s="1" t="s">
        <v>69</v>
      </c>
      <c r="I28" s="11" t="str">
        <f t="shared" si="0"/>
        <v xml:space="preserve">Item No  b Category  Electrical  Item description  Supply &amp; installation -Rubber matt ISI Mark 1.1 kv  Size  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 COST</dc:creator>
  <cp:lastModifiedBy>Smrutika Thoti</cp:lastModifiedBy>
  <dcterms:created xsi:type="dcterms:W3CDTF">2024-09-05T06:40:12Z</dcterms:created>
  <dcterms:modified xsi:type="dcterms:W3CDTF">2024-09-12T10:29:55Z</dcterms:modified>
</cp:coreProperties>
</file>