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OJECTS\UNA\PR\SOE\KARIM\"/>
    </mc:Choice>
  </mc:AlternateContent>
  <xr:revisionPtr revIDLastSave="0" documentId="13_ncr:1_{84761602-875F-4FB3-9DBE-69E1D55AC26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1" l="1"/>
  <c r="D112" i="1"/>
  <c r="D111" i="1"/>
  <c r="D110" i="1"/>
  <c r="F57" i="1" l="1"/>
  <c r="G57" i="1" s="1"/>
  <c r="F112" i="1"/>
  <c r="G112" i="1" s="1"/>
  <c r="F111" i="1"/>
  <c r="G111" i="1" s="1"/>
  <c r="F110" i="1"/>
  <c r="G110" i="1" s="1"/>
  <c r="D80" i="1"/>
  <c r="F80" i="1" l="1"/>
  <c r="G80" i="1" s="1"/>
  <c r="D113" i="1"/>
  <c r="F113" i="1" s="1"/>
  <c r="D100" i="1"/>
  <c r="F100" i="1" s="1"/>
  <c r="G100" i="1" s="1"/>
  <c r="D109" i="1"/>
  <c r="F109" i="1" s="1"/>
  <c r="G109" i="1" s="1"/>
  <c r="D108" i="1"/>
  <c r="F108" i="1" s="1"/>
  <c r="G108" i="1" s="1"/>
  <c r="D107" i="1"/>
  <c r="F107" i="1" s="1"/>
  <c r="D106" i="1"/>
  <c r="F106" i="1" s="1"/>
  <c r="G106" i="1" s="1"/>
  <c r="D105" i="1"/>
  <c r="F105" i="1" s="1"/>
  <c r="D104" i="1"/>
  <c r="F104" i="1" s="1"/>
  <c r="G104" i="1" s="1"/>
  <c r="D103" i="1"/>
  <c r="F103" i="1" s="1"/>
  <c r="D102" i="1"/>
  <c r="F102" i="1" s="1"/>
  <c r="G102" i="1" s="1"/>
  <c r="D101" i="1"/>
  <c r="F101" i="1" s="1"/>
  <c r="G101" i="1" s="1"/>
  <c r="D99" i="1"/>
  <c r="F99" i="1" s="1"/>
  <c r="D98" i="1"/>
  <c r="F98" i="1" s="1"/>
  <c r="G98" i="1" s="1"/>
  <c r="D97" i="1"/>
  <c r="F97" i="1" s="1"/>
  <c r="G97" i="1" s="1"/>
  <c r="D96" i="1"/>
  <c r="F96" i="1" s="1"/>
  <c r="G96" i="1" s="1"/>
  <c r="D95" i="1"/>
  <c r="F95" i="1" s="1"/>
  <c r="G95" i="1" s="1"/>
  <c r="D94" i="1"/>
  <c r="D93" i="1"/>
  <c r="D92" i="1"/>
  <c r="F92" i="1" s="1"/>
  <c r="G92" i="1" s="1"/>
  <c r="D91" i="1"/>
  <c r="F91" i="1" s="1"/>
  <c r="D90" i="1"/>
  <c r="F90" i="1" s="1"/>
  <c r="G90" i="1" s="1"/>
  <c r="D89" i="1"/>
  <c r="F89" i="1" s="1"/>
  <c r="G89" i="1" s="1"/>
  <c r="D88" i="1"/>
  <c r="F88" i="1" s="1"/>
  <c r="G88" i="1" s="1"/>
  <c r="D87" i="1"/>
  <c r="F87" i="1" s="1"/>
  <c r="G87" i="1" s="1"/>
  <c r="D86" i="1"/>
  <c r="D85" i="1"/>
  <c r="D84" i="1"/>
  <c r="F84" i="1" s="1"/>
  <c r="D83" i="1"/>
  <c r="F83" i="1" s="1"/>
  <c r="G83" i="1" s="1"/>
  <c r="D82" i="1"/>
  <c r="F82" i="1" s="1"/>
  <c r="G82" i="1" s="1"/>
  <c r="D81" i="1"/>
  <c r="F81" i="1" s="1"/>
  <c r="G81" i="1" s="1"/>
  <c r="D79" i="1"/>
  <c r="F79" i="1" s="1"/>
  <c r="G79" i="1" s="1"/>
  <c r="D78" i="1"/>
  <c r="F78" i="1" s="1"/>
  <c r="G78" i="1" s="1"/>
  <c r="D77" i="1"/>
  <c r="D76" i="1"/>
  <c r="F76" i="1" s="1"/>
  <c r="D75" i="1"/>
  <c r="F75" i="1" s="1"/>
  <c r="G75" i="1" s="1"/>
  <c r="D74" i="1"/>
  <c r="F74" i="1" s="1"/>
  <c r="G74" i="1" s="1"/>
  <c r="D73" i="1"/>
  <c r="F73" i="1" s="1"/>
  <c r="G73" i="1" s="1"/>
  <c r="D72" i="1"/>
  <c r="D71" i="1"/>
  <c r="D70" i="1"/>
  <c r="D69" i="1"/>
  <c r="D68" i="1"/>
  <c r="F68" i="1" s="1"/>
  <c r="G68" i="1" s="1"/>
  <c r="D67" i="1"/>
  <c r="F67" i="1" s="1"/>
  <c r="G67" i="1" s="1"/>
  <c r="D66" i="1"/>
  <c r="F66" i="1" s="1"/>
  <c r="G66" i="1" s="1"/>
  <c r="D65" i="1"/>
  <c r="F65" i="1" s="1"/>
  <c r="G65" i="1" s="1"/>
  <c r="D64" i="1"/>
  <c r="F64" i="1" s="1"/>
  <c r="G64" i="1" s="1"/>
  <c r="D63" i="1"/>
  <c r="F63" i="1" s="1"/>
  <c r="G63" i="1" s="1"/>
  <c r="D62" i="1"/>
  <c r="F62" i="1" s="1"/>
  <c r="G62" i="1" s="1"/>
  <c r="D61" i="1"/>
  <c r="F61" i="1" s="1"/>
  <c r="G61" i="1" s="1"/>
  <c r="D60" i="1"/>
  <c r="F60" i="1" s="1"/>
  <c r="G60" i="1" s="1"/>
  <c r="D59" i="1"/>
  <c r="F59" i="1" s="1"/>
  <c r="G59" i="1" s="1"/>
  <c r="D58" i="1"/>
  <c r="F58" i="1" s="1"/>
  <c r="G58" i="1" s="1"/>
  <c r="D56" i="1"/>
  <c r="F56" i="1" s="1"/>
  <c r="G56" i="1" s="1"/>
  <c r="D55" i="1"/>
  <c r="F55" i="1" s="1"/>
  <c r="G55" i="1" s="1"/>
  <c r="D54" i="1"/>
  <c r="F54" i="1" s="1"/>
  <c r="G54" i="1" s="1"/>
  <c r="D53" i="1"/>
  <c r="F53" i="1" s="1"/>
  <c r="G53" i="1" s="1"/>
  <c r="D52" i="1"/>
  <c r="D51" i="1"/>
  <c r="F51" i="1" s="1"/>
  <c r="G51" i="1" s="1"/>
  <c r="D50" i="1"/>
  <c r="F50" i="1" s="1"/>
  <c r="G50" i="1" s="1"/>
  <c r="D49" i="1"/>
  <c r="F49" i="1" s="1"/>
  <c r="G49" i="1" s="1"/>
  <c r="D48" i="1"/>
  <c r="F48" i="1" s="1"/>
  <c r="D47" i="1"/>
  <c r="F47" i="1" s="1"/>
  <c r="G47" i="1" s="1"/>
  <c r="D46" i="1"/>
  <c r="F46" i="1" s="1"/>
  <c r="G46" i="1" s="1"/>
  <c r="D45" i="1"/>
  <c r="F45" i="1" s="1"/>
  <c r="G45" i="1" s="1"/>
  <c r="D44" i="1"/>
  <c r="D43" i="1"/>
  <c r="F43" i="1" s="1"/>
  <c r="D42" i="1"/>
  <c r="F42" i="1" s="1"/>
  <c r="G42" i="1" s="1"/>
  <c r="D41" i="1"/>
  <c r="F41" i="1" s="1"/>
  <c r="G41" i="1" s="1"/>
  <c r="D40" i="1"/>
  <c r="F40" i="1" s="1"/>
  <c r="G40" i="1" s="1"/>
  <c r="D39" i="1"/>
  <c r="D38" i="1"/>
  <c r="D37" i="1"/>
  <c r="F37" i="1" s="1"/>
  <c r="G37" i="1" s="1"/>
  <c r="D36" i="1"/>
  <c r="F36" i="1" s="1"/>
  <c r="G36" i="1" s="1"/>
  <c r="D35" i="1"/>
  <c r="F35" i="1" s="1"/>
  <c r="G35" i="1" s="1"/>
  <c r="D34" i="1"/>
  <c r="F34" i="1" s="1"/>
  <c r="G34" i="1" s="1"/>
  <c r="D33" i="1"/>
  <c r="F33" i="1" s="1"/>
  <c r="G33" i="1" s="1"/>
  <c r="D32" i="1"/>
  <c r="F32" i="1" s="1"/>
  <c r="G32" i="1" s="1"/>
  <c r="D31" i="1"/>
  <c r="D30" i="1"/>
  <c r="D29" i="1"/>
  <c r="D28" i="1"/>
  <c r="F28" i="1" s="1"/>
  <c r="D27" i="1"/>
  <c r="F27" i="1" s="1"/>
  <c r="G27" i="1" s="1"/>
  <c r="D26" i="1"/>
  <c r="F26" i="1" s="1"/>
  <c r="G26" i="1" s="1"/>
  <c r="D25" i="1"/>
  <c r="F25" i="1" s="1"/>
  <c r="G25" i="1" s="1"/>
  <c r="D24" i="1"/>
  <c r="F24" i="1" s="1"/>
  <c r="G24" i="1" s="1"/>
  <c r="D23" i="1"/>
  <c r="F23" i="1" s="1"/>
  <c r="G23" i="1" s="1"/>
  <c r="D22" i="1"/>
  <c r="F22" i="1" s="1"/>
  <c r="G22" i="1" s="1"/>
  <c r="D21" i="1"/>
  <c r="F21" i="1" s="1"/>
  <c r="G21" i="1" s="1"/>
  <c r="D20" i="1"/>
  <c r="D19" i="1"/>
  <c r="F19" i="1" s="1"/>
  <c r="G19" i="1" s="1"/>
  <c r="D18" i="1"/>
  <c r="F18" i="1" s="1"/>
  <c r="G18" i="1" s="1"/>
  <c r="D17" i="1"/>
  <c r="F17" i="1" s="1"/>
  <c r="G17" i="1" s="1"/>
  <c r="D16" i="1"/>
  <c r="D15" i="1"/>
  <c r="F15" i="1" s="1"/>
  <c r="G15" i="1" s="1"/>
  <c r="D14" i="1"/>
  <c r="F14" i="1" s="1"/>
  <c r="G14" i="1" s="1"/>
  <c r="D13" i="1"/>
  <c r="F13" i="1" s="1"/>
  <c r="G13" i="1" s="1"/>
  <c r="D12" i="1"/>
  <c r="F12" i="1" s="1"/>
  <c r="G12" i="1" s="1"/>
  <c r="D11" i="1"/>
  <c r="D115" i="1" l="1"/>
  <c r="G113" i="1"/>
  <c r="F70" i="1"/>
  <c r="G70" i="1" s="1"/>
  <c r="F86" i="1"/>
  <c r="G86" i="1" s="1"/>
  <c r="F30" i="1"/>
  <c r="G30" i="1" s="1"/>
  <c r="F93" i="1"/>
  <c r="G93" i="1" s="1"/>
  <c r="F20" i="1"/>
  <c r="G20" i="1" s="1"/>
  <c r="F29" i="1"/>
  <c r="G29" i="1" s="1"/>
  <c r="F44" i="1"/>
  <c r="G44" i="1" s="1"/>
  <c r="F52" i="1"/>
  <c r="G52" i="1" s="1"/>
  <c r="F69" i="1"/>
  <c r="G69" i="1" s="1"/>
  <c r="F77" i="1"/>
  <c r="G77" i="1" s="1"/>
  <c r="F85" i="1"/>
  <c r="G85" i="1" s="1"/>
  <c r="G43" i="1"/>
  <c r="G76" i="1"/>
  <c r="G99" i="1"/>
  <c r="F31" i="1"/>
  <c r="G31" i="1" s="1"/>
  <c r="F38" i="1"/>
  <c r="G38" i="1" s="1"/>
  <c r="F71" i="1"/>
  <c r="G71" i="1" s="1"/>
  <c r="F94" i="1"/>
  <c r="G94" i="1" s="1"/>
  <c r="G28" i="1"/>
  <c r="G48" i="1"/>
  <c r="G84" i="1"/>
  <c r="G103" i="1"/>
  <c r="F39" i="1"/>
  <c r="G39" i="1" s="1"/>
  <c r="F72" i="1"/>
  <c r="G72" i="1" s="1"/>
  <c r="G105" i="1"/>
  <c r="F16" i="1"/>
  <c r="G16" i="1" s="1"/>
  <c r="G107" i="1"/>
  <c r="G91" i="1"/>
  <c r="F11" i="1"/>
  <c r="F115" i="1" l="1"/>
  <c r="G11" i="1"/>
  <c r="G115" i="1" s="1"/>
</calcChain>
</file>

<file path=xl/sharedStrings.xml><?xml version="1.0" encoding="utf-8"?>
<sst xmlns="http://schemas.openxmlformats.org/spreadsheetml/2006/main" count="124" uniqueCount="124">
  <si>
    <r>
      <rPr>
        <sz val="8"/>
        <rFont val="Arial"/>
        <family val="2"/>
      </rPr>
      <t xml:space="preserve">Voucher No.
</t>
    </r>
    <r>
      <rPr>
        <b/>
        <sz val="9"/>
        <rFont val="Arial"/>
        <family val="2"/>
      </rPr>
      <t>-----</t>
    </r>
  </si>
  <si>
    <t>Buyer's Ref./Order No.
-------------</t>
  </si>
  <si>
    <t>OTHER REFERENCES</t>
  </si>
  <si>
    <r>
      <rPr>
        <sz val="8"/>
        <rFont val="Arial"/>
        <family val="2"/>
      </rPr>
      <t>Despatch through</t>
    </r>
  </si>
  <si>
    <r>
      <rPr>
        <sz val="8"/>
        <rFont val="Arial"/>
        <family val="2"/>
      </rPr>
      <t>Destination</t>
    </r>
  </si>
  <si>
    <t xml:space="preserve">Terms of Delivery
</t>
  </si>
  <si>
    <t>DESCRIPTION</t>
  </si>
  <si>
    <t>RATE/PC</t>
  </si>
  <si>
    <t>SALES PERFORMA INVOICE</t>
  </si>
  <si>
    <t>QTY</t>
  </si>
  <si>
    <t>AMOUNT</t>
  </si>
  <si>
    <t>GST %</t>
  </si>
  <si>
    <t>GST AMT</t>
  </si>
  <si>
    <t>TOTAL</t>
  </si>
  <si>
    <t>VISHAL BARTAN BHANDAR                                                                                                       19/2823 BEADON PURA , KAROL BAGH                                                                                  NEW DLEHI-110005                                                                                                                        GST: 07AAAFV2195D1ZB</t>
  </si>
  <si>
    <t>KOT HOLDER 24"</t>
  </si>
  <si>
    <t>KOT PUNCHER JALEBI</t>
  </si>
  <si>
    <t>GLARE TIN CUTETR</t>
  </si>
  <si>
    <t>SQUEEZE BOTTLE 16 OZ</t>
  </si>
  <si>
    <t>SQUEEZE BOTTLE 24 OZ</t>
  </si>
  <si>
    <t>MEASURING JUG 500 ML</t>
  </si>
  <si>
    <t>MEASURING JUG 1000 ML</t>
  </si>
  <si>
    <t>LEMON SQUEEZER</t>
  </si>
  <si>
    <t>SOUP STARINER 8" DOUBLE MESH</t>
  </si>
  <si>
    <t>CONICAL STARINER 10"</t>
  </si>
  <si>
    <t>MASALA DABBA 12 COMP</t>
  </si>
  <si>
    <t>SS SAUCEPAN TRIPLY 24 CM</t>
  </si>
  <si>
    <t>SS SAUCEPAN TRIPLY 26 CM</t>
  </si>
  <si>
    <t>SS GRATER BIG</t>
  </si>
  <si>
    <t>SS WHISK 14"</t>
  </si>
  <si>
    <t>SS MIXING BOWL 6"</t>
  </si>
  <si>
    <t>SS MIXING BOWL 8"</t>
  </si>
  <si>
    <t>SS LADDLE FULL SS HANDLE NO 5</t>
  </si>
  <si>
    <t>SPRAY BOTTLE</t>
  </si>
  <si>
    <t>FULL SILIOCN BRUSH</t>
  </si>
  <si>
    <t>CHOPPING BOARD 12X18X0.8"(W-1,G-2)</t>
  </si>
  <si>
    <t>FULL SILIOCN SPATULA</t>
  </si>
  <si>
    <t>SS DEEP DABBA 10 KG(NO 24)</t>
  </si>
  <si>
    <t>SS DEEP DABBA 5 KG(NO 18)</t>
  </si>
  <si>
    <t>SS DEEP DABBA 2 KG(NO 14)</t>
  </si>
  <si>
    <t>POLY DRAGGER YELLOW LID</t>
  </si>
  <si>
    <t>SUJATA MIXI DYNAMIX</t>
  </si>
  <si>
    <t>KITCHEN ROLL STAND</t>
  </si>
  <si>
    <t>SS PLATE FULL</t>
  </si>
  <si>
    <t>SS SOAP DISPENSER</t>
  </si>
  <si>
    <t>GN PAN 1X1X150 MM</t>
  </si>
  <si>
    <t>GN LID 1X1</t>
  </si>
  <si>
    <t>GN PAN 1X2X150 MM</t>
  </si>
  <si>
    <t>GN PAN 1X2X100 MM</t>
  </si>
  <si>
    <t>GN PAN 1X2X100 MM PERFORATED</t>
  </si>
  <si>
    <t>GN LID 1X2</t>
  </si>
  <si>
    <t>GN PAN 1X3X150 MM</t>
  </si>
  <si>
    <t>GN PAN 1X3X100 MM</t>
  </si>
  <si>
    <t>GN LID 1X3</t>
  </si>
  <si>
    <t>GN PAN 1X6X150 MM</t>
  </si>
  <si>
    <t>GN PAN 1X6X100 MM</t>
  </si>
  <si>
    <t>GN LID 1X6</t>
  </si>
  <si>
    <t>GN PAN 1X9X100 MM</t>
  </si>
  <si>
    <t>GN LID 1X9</t>
  </si>
  <si>
    <t>RICE COLANDER 18"</t>
  </si>
  <si>
    <t>SS LADDLE UNITED NO 2</t>
  </si>
  <si>
    <t>SS LADDLE UNITED NO 5</t>
  </si>
  <si>
    <t>SS LADDLE UNITED NO 6</t>
  </si>
  <si>
    <t>SS LADDLE UNITED NO 7</t>
  </si>
  <si>
    <t>SS LADDLE 5 OZ</t>
  </si>
  <si>
    <t>KNIFE 8"(G-2,W-2)</t>
  </si>
  <si>
    <t>SS KADAI 18"</t>
  </si>
  <si>
    <t>GAS LIGHTER 18"</t>
  </si>
  <si>
    <t>KNIFE MAGNETIC HOLDER</t>
  </si>
  <si>
    <t>TEA CONTAINER 5 LTR</t>
  </si>
  <si>
    <t>SS BHOJAN THALI ROUND</t>
  </si>
  <si>
    <t>AP SPOON</t>
  </si>
  <si>
    <t>SS STAFF GLASS</t>
  </si>
  <si>
    <t>SS STOCK POT 12"</t>
  </si>
  <si>
    <t>SS LID 12"</t>
  </si>
  <si>
    <t>SS STOCK POT 14"</t>
  </si>
  <si>
    <t>SS LID 14"</t>
  </si>
  <si>
    <t>SS STOCK POT 16"</t>
  </si>
  <si>
    <t>SS LID 16"</t>
  </si>
  <si>
    <t>KITCHEN SCALE</t>
  </si>
  <si>
    <t>SS PELLER DULL</t>
  </si>
  <si>
    <t>SHARPING STONE</t>
  </si>
  <si>
    <t>GARNISH TRAY 6 COMP</t>
  </si>
  <si>
    <t>DIGITAL THERMOMETER</t>
  </si>
  <si>
    <t>SS FRYPAN TRIPLY 26 CM</t>
  </si>
  <si>
    <t>SS FRYPAN TRIPLY 28 CM</t>
  </si>
  <si>
    <t>SS TEA STARINER - SANGEETA NO 1</t>
  </si>
  <si>
    <t>PLASTIC CRATE - 600X400X200 PERFORATED</t>
  </si>
  <si>
    <t>ARISTO DUSTBIN 90 LTR WHEEL N PEDAL</t>
  </si>
  <si>
    <t>SS SWING DUSTBIN 12X28</t>
  </si>
  <si>
    <t>DOUGH SCRAPPER FULL SS</t>
  </si>
  <si>
    <t>PASTRY TONG - MULTI TONG BIG</t>
  </si>
  <si>
    <t>SS PONI WODOEN HANDLE 6"</t>
  </si>
  <si>
    <t>SS PALTA 20"</t>
  </si>
  <si>
    <t>SS PALTA 25"</t>
  </si>
  <si>
    <t xml:space="preserve">SS TRAY  with lid -18" X 12" x 3" </t>
  </si>
  <si>
    <t>tandoor jodi</t>
  </si>
  <si>
    <t>CHINESE WOK 14" IMPORTED</t>
  </si>
  <si>
    <t>CHINESE PALTS FULL SS</t>
  </si>
  <si>
    <t>BAMBOO STARINER 25 CM FINE MESH</t>
  </si>
  <si>
    <t>CHINESE CHOPPER DIAMOND</t>
  </si>
  <si>
    <t>CHINESE BROOM</t>
  </si>
  <si>
    <t>CHINESE STARINER 28 CM</t>
  </si>
  <si>
    <t>BLACK DIAMOND TAWA 32 CM</t>
  </si>
  <si>
    <t>HAWKINS COOKER 18 LTR</t>
  </si>
  <si>
    <t>INGRIDENT BIN WITH WHEEL 81 lt</t>
  </si>
  <si>
    <t>SS SKEWERS SQUARE 4MM WITH TIKLI</t>
  </si>
  <si>
    <t>SS SKEWERS ROUND THIN</t>
  </si>
  <si>
    <t>SS SKEWERS ROUND MEDIUM</t>
  </si>
  <si>
    <t>NONSTICK PAN 10" heavry duty - BLACK DIAMOND 26 CM</t>
  </si>
  <si>
    <t>Dated
14/12/2023</t>
  </si>
  <si>
    <t>INVOICE TO: TFS(R&amp;R)PVT LTD</t>
  </si>
  <si>
    <t>TERMS AND CONDITIONS:</t>
  </si>
  <si>
    <t>1. PAYMENT 100% ADVANCE</t>
  </si>
  <si>
    <t>2. FREIGHT EXTRA</t>
  </si>
  <si>
    <t>3. RATES VALID FOR 15 DAYS ONLY</t>
  </si>
  <si>
    <t>SS SKEWERS SQUARE 5 MM</t>
  </si>
  <si>
    <t>COPPER LAGAN 18"</t>
  </si>
  <si>
    <t>PRADEEP STEAMER  28 CM WITH 3 STARINER POT</t>
  </si>
  <si>
    <t xml:space="preserve">SS Pni 10 inch </t>
  </si>
  <si>
    <t>dim sum acrylic belan</t>
  </si>
  <si>
    <t xml:space="preserve">acrylic belan Halwai </t>
  </si>
  <si>
    <t xml:space="preserve">RICE COLANDER 22" Havry Duty </t>
  </si>
  <si>
    <t>SS WHISK18"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</si>
</sst>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Garamond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3" fillId="0" borderId="0"/>
  </cellStyleXfs>
  <cellXfs count="45">
    <xf numFmtId="0" fontId="0" fillId="0" borderId="0" xfId="0"/>
    <xf numFmtId="0" fontId="0" fillId="0" borderId="0" xfId="0" applyAlignment="1">
      <alignment horizontal="right"/>
    </xf>
    <xf numFmtId="0" fontId="9" fillId="0" borderId="16" xfId="0" applyFont="1" applyBorder="1"/>
    <xf numFmtId="2" fontId="0" fillId="0" borderId="16" xfId="0" applyNumberFormat="1" applyBorder="1"/>
    <xf numFmtId="0" fontId="10" fillId="0" borderId="16" xfId="3" applyFont="1" applyBorder="1" applyAlignment="1">
      <alignment horizontal="left" vertical="center"/>
    </xf>
    <xf numFmtId="0" fontId="3" fillId="0" borderId="16" xfId="3" applyBorder="1" applyAlignment="1">
      <alignment horizontal="left" vertical="center"/>
    </xf>
    <xf numFmtId="0" fontId="11" fillId="0" borderId="16" xfId="3" applyFont="1" applyBorder="1" applyAlignment="1">
      <alignment horizontal="left"/>
    </xf>
    <xf numFmtId="0" fontId="0" fillId="0" borderId="16" xfId="0" applyBorder="1" applyAlignment="1">
      <alignment horizontal="left" vertical="center"/>
    </xf>
    <xf numFmtId="0" fontId="0" fillId="0" borderId="16" xfId="0" applyBorder="1"/>
    <xf numFmtId="0" fontId="0" fillId="0" borderId="16" xfId="0" applyBorder="1" applyAlignment="1">
      <alignment horizontal="right"/>
    </xf>
    <xf numFmtId="1" fontId="0" fillId="0" borderId="16" xfId="0" applyNumberFormat="1" applyBorder="1" applyAlignment="1">
      <alignment horizontal="right"/>
    </xf>
    <xf numFmtId="2" fontId="0" fillId="0" borderId="0" xfId="0" applyNumberFormat="1"/>
    <xf numFmtId="0" fontId="0" fillId="0" borderId="17" xfId="0" applyBorder="1"/>
    <xf numFmtId="0" fontId="0" fillId="0" borderId="17" xfId="0" applyBorder="1" applyAlignment="1">
      <alignment horizontal="right"/>
    </xf>
    <xf numFmtId="2" fontId="0" fillId="0" borderId="17" xfId="0" applyNumberFormat="1" applyBorder="1"/>
    <xf numFmtId="0" fontId="2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</cellXfs>
  <cellStyles count="4">
    <cellStyle name="Normal" xfId="0" builtinId="0"/>
    <cellStyle name="Normal 3" xfId="2" xr:uid="{00000000-0005-0000-0000-000001000000}"/>
    <cellStyle name="Normal 4" xfId="3" xr:uid="{00000000-0005-0000-0000-000002000000}"/>
    <cellStyle name="Style 1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gah-ind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1"/>
  <sheetViews>
    <sheetView tabSelected="1" topLeftCell="A4" workbookViewId="0">
      <selection activeCell="K5" sqref="K5"/>
    </sheetView>
  </sheetViews>
  <sheetFormatPr defaultRowHeight="15" x14ac:dyDescent="0.25"/>
  <cols>
    <col min="1" max="1" width="59.140625" customWidth="1"/>
    <col min="2" max="2" width="11.28515625" customWidth="1"/>
    <col min="3" max="3" width="12.85546875" customWidth="1"/>
    <col min="4" max="4" width="12" customWidth="1"/>
    <col min="5" max="5" width="11.28515625" customWidth="1"/>
    <col min="6" max="6" width="11.7109375" customWidth="1"/>
    <col min="7" max="7" width="11.28515625" customWidth="1"/>
  </cols>
  <sheetData>
    <row r="1" spans="1:8" x14ac:dyDescent="0.25">
      <c r="A1" s="22" t="s">
        <v>8</v>
      </c>
      <c r="B1" s="23"/>
      <c r="C1" s="23"/>
      <c r="D1" s="23"/>
      <c r="E1" s="23"/>
      <c r="F1" s="23"/>
      <c r="G1" s="23"/>
      <c r="H1" s="24"/>
    </row>
    <row r="2" spans="1:8" x14ac:dyDescent="0.25">
      <c r="A2" s="25"/>
      <c r="B2" s="26"/>
      <c r="C2" s="26"/>
      <c r="D2" s="26"/>
      <c r="E2" s="26"/>
      <c r="F2" s="26"/>
      <c r="G2" s="26"/>
      <c r="H2" s="27"/>
    </row>
    <row r="3" spans="1:8" ht="30" customHeight="1" x14ac:dyDescent="0.25">
      <c r="A3" s="15" t="s">
        <v>14</v>
      </c>
      <c r="B3" s="28"/>
      <c r="C3" s="33" t="s">
        <v>0</v>
      </c>
      <c r="D3" s="20"/>
      <c r="E3" s="19" t="s">
        <v>110</v>
      </c>
      <c r="F3" s="34"/>
      <c r="G3" s="20"/>
      <c r="H3" s="21"/>
    </row>
    <row r="4" spans="1:8" ht="27.75" customHeight="1" x14ac:dyDescent="0.25">
      <c r="A4" s="29"/>
      <c r="B4" s="30"/>
      <c r="C4" s="35"/>
      <c r="D4" s="20"/>
      <c r="E4" s="19"/>
      <c r="F4" s="36"/>
      <c r="G4" s="20"/>
      <c r="H4" s="21"/>
    </row>
    <row r="5" spans="1:8" ht="27.75" customHeight="1" x14ac:dyDescent="0.25">
      <c r="A5" s="29"/>
      <c r="B5" s="30"/>
      <c r="C5" s="19" t="s">
        <v>1</v>
      </c>
      <c r="D5" s="20"/>
      <c r="E5" s="19" t="s">
        <v>2</v>
      </c>
      <c r="F5" s="34"/>
      <c r="G5" s="37"/>
      <c r="H5" s="38"/>
    </row>
    <row r="6" spans="1:8" x14ac:dyDescent="0.25">
      <c r="A6" s="31"/>
      <c r="B6" s="32"/>
      <c r="C6" s="39" t="s">
        <v>3</v>
      </c>
      <c r="D6" s="40"/>
      <c r="E6" s="39" t="s">
        <v>4</v>
      </c>
      <c r="F6" s="40"/>
      <c r="G6" s="40"/>
      <c r="H6" s="43"/>
    </row>
    <row r="7" spans="1:8" ht="16.5" customHeight="1" x14ac:dyDescent="0.25">
      <c r="A7" s="15" t="s">
        <v>111</v>
      </c>
      <c r="B7" s="16"/>
      <c r="C7" s="41"/>
      <c r="D7" s="42"/>
      <c r="E7" s="41"/>
      <c r="F7" s="42"/>
      <c r="G7" s="42"/>
      <c r="H7" s="44"/>
    </row>
    <row r="8" spans="1:8" ht="30" customHeight="1" x14ac:dyDescent="0.25">
      <c r="A8" s="17"/>
      <c r="B8" s="18"/>
      <c r="C8" s="19" t="s">
        <v>5</v>
      </c>
      <c r="D8" s="20"/>
      <c r="E8" s="20"/>
      <c r="F8" s="20"/>
      <c r="G8" s="20"/>
      <c r="H8" s="21"/>
    </row>
    <row r="9" spans="1:8" x14ac:dyDescent="0.25">
      <c r="A9" t="s">
        <v>6</v>
      </c>
      <c r="B9" s="1" t="s">
        <v>9</v>
      </c>
      <c r="C9" s="1" t="s">
        <v>7</v>
      </c>
      <c r="D9" s="1" t="s">
        <v>10</v>
      </c>
      <c r="E9" s="1" t="s">
        <v>11</v>
      </c>
      <c r="F9" s="1" t="s">
        <v>12</v>
      </c>
      <c r="G9" s="1" t="s">
        <v>13</v>
      </c>
      <c r="H9" s="1"/>
    </row>
    <row r="11" spans="1:8" x14ac:dyDescent="0.25">
      <c r="A11" s="2" t="s">
        <v>15</v>
      </c>
      <c r="B11" s="9">
        <v>2</v>
      </c>
      <c r="C11" s="3">
        <v>325</v>
      </c>
      <c r="D11" s="11">
        <f>PRODUCT(B11:C11)</f>
        <v>650</v>
      </c>
      <c r="E11" s="11">
        <v>12</v>
      </c>
      <c r="F11" s="11">
        <f>D11*(E11/100)</f>
        <v>78</v>
      </c>
      <c r="G11" s="11">
        <f>D11+F11</f>
        <v>728</v>
      </c>
    </row>
    <row r="12" spans="1:8" x14ac:dyDescent="0.25">
      <c r="A12" s="2" t="s">
        <v>16</v>
      </c>
      <c r="B12" s="9">
        <v>2</v>
      </c>
      <c r="C12" s="3">
        <v>50</v>
      </c>
      <c r="D12" s="11">
        <f t="shared" ref="D12:D74" si="0">PRODUCT(B12:C12)</f>
        <v>100</v>
      </c>
      <c r="E12" s="11">
        <v>12</v>
      </c>
      <c r="F12" s="11">
        <f t="shared" ref="F12:F74" si="1">D12*(E12/100)</f>
        <v>12</v>
      </c>
      <c r="G12" s="11">
        <f t="shared" ref="G12:G74" si="2">D12+F12</f>
        <v>112</v>
      </c>
    </row>
    <row r="13" spans="1:8" x14ac:dyDescent="0.25">
      <c r="A13" s="2" t="s">
        <v>17</v>
      </c>
      <c r="B13" s="9">
        <v>2</v>
      </c>
      <c r="C13" s="3">
        <v>90</v>
      </c>
      <c r="D13" s="11">
        <f t="shared" si="0"/>
        <v>180</v>
      </c>
      <c r="E13" s="11">
        <v>18</v>
      </c>
      <c r="F13" s="11">
        <f t="shared" si="1"/>
        <v>32.4</v>
      </c>
      <c r="G13" s="11">
        <f t="shared" si="2"/>
        <v>212.4</v>
      </c>
    </row>
    <row r="14" spans="1:8" x14ac:dyDescent="0.25">
      <c r="A14" s="2" t="s">
        <v>18</v>
      </c>
      <c r="B14" s="9">
        <v>5</v>
      </c>
      <c r="C14" s="3">
        <v>50</v>
      </c>
      <c r="D14" s="11">
        <f t="shared" si="0"/>
        <v>250</v>
      </c>
      <c r="E14" s="11">
        <v>18</v>
      </c>
      <c r="F14" s="11">
        <f t="shared" si="1"/>
        <v>45</v>
      </c>
      <c r="G14" s="11">
        <f t="shared" si="2"/>
        <v>295</v>
      </c>
    </row>
    <row r="15" spans="1:8" x14ac:dyDescent="0.25">
      <c r="A15" s="2" t="s">
        <v>19</v>
      </c>
      <c r="B15" s="9">
        <v>5</v>
      </c>
      <c r="C15" s="3">
        <v>65</v>
      </c>
      <c r="D15" s="11">
        <f t="shared" si="0"/>
        <v>325</v>
      </c>
      <c r="E15" s="11">
        <v>18</v>
      </c>
      <c r="F15" s="11">
        <f t="shared" si="1"/>
        <v>58.5</v>
      </c>
      <c r="G15" s="11">
        <f t="shared" si="2"/>
        <v>383.5</v>
      </c>
    </row>
    <row r="16" spans="1:8" x14ac:dyDescent="0.25">
      <c r="A16" s="2" t="s">
        <v>20</v>
      </c>
      <c r="B16" s="9">
        <v>2</v>
      </c>
      <c r="C16" s="3">
        <v>40</v>
      </c>
      <c r="D16" s="11">
        <f t="shared" si="0"/>
        <v>80</v>
      </c>
      <c r="E16" s="11">
        <v>18</v>
      </c>
      <c r="F16" s="11">
        <f t="shared" si="1"/>
        <v>14.399999999999999</v>
      </c>
      <c r="G16" s="11">
        <f t="shared" si="2"/>
        <v>94.4</v>
      </c>
    </row>
    <row r="17" spans="1:7" x14ac:dyDescent="0.25">
      <c r="A17" s="2" t="s">
        <v>21</v>
      </c>
      <c r="B17" s="9">
        <v>2</v>
      </c>
      <c r="C17" s="3">
        <v>60</v>
      </c>
      <c r="D17" s="11">
        <f t="shared" si="0"/>
        <v>120</v>
      </c>
      <c r="E17" s="11">
        <v>18</v>
      </c>
      <c r="F17" s="11">
        <f t="shared" si="1"/>
        <v>21.599999999999998</v>
      </c>
      <c r="G17" s="11">
        <f t="shared" si="2"/>
        <v>141.6</v>
      </c>
    </row>
    <row r="18" spans="1:7" x14ac:dyDescent="0.25">
      <c r="A18" s="2" t="s">
        <v>22</v>
      </c>
      <c r="B18" s="9">
        <v>2</v>
      </c>
      <c r="C18" s="3">
        <v>110</v>
      </c>
      <c r="D18" s="11">
        <f t="shared" si="0"/>
        <v>220</v>
      </c>
      <c r="E18" s="11">
        <v>12</v>
      </c>
      <c r="F18" s="11">
        <f t="shared" si="1"/>
        <v>26.4</v>
      </c>
      <c r="G18" s="11">
        <f t="shared" si="2"/>
        <v>246.4</v>
      </c>
    </row>
    <row r="19" spans="1:7" x14ac:dyDescent="0.25">
      <c r="A19" s="2" t="s">
        <v>23</v>
      </c>
      <c r="B19" s="9">
        <v>2</v>
      </c>
      <c r="C19" s="3">
        <v>270</v>
      </c>
      <c r="D19" s="11">
        <f t="shared" si="0"/>
        <v>540</v>
      </c>
      <c r="E19" s="11">
        <v>12</v>
      </c>
      <c r="F19" s="11">
        <f t="shared" si="1"/>
        <v>64.8</v>
      </c>
      <c r="G19" s="11">
        <f t="shared" si="2"/>
        <v>604.79999999999995</v>
      </c>
    </row>
    <row r="20" spans="1:7" x14ac:dyDescent="0.25">
      <c r="A20" s="2" t="s">
        <v>24</v>
      </c>
      <c r="B20" s="9">
        <v>1</v>
      </c>
      <c r="C20" s="3">
        <v>400</v>
      </c>
      <c r="D20" s="11">
        <f t="shared" si="0"/>
        <v>400</v>
      </c>
      <c r="E20" s="11">
        <v>12</v>
      </c>
      <c r="F20" s="11">
        <f t="shared" si="1"/>
        <v>48</v>
      </c>
      <c r="G20" s="11">
        <f t="shared" si="2"/>
        <v>448</v>
      </c>
    </row>
    <row r="21" spans="1:7" x14ac:dyDescent="0.25">
      <c r="A21" s="2" t="s">
        <v>25</v>
      </c>
      <c r="B21" s="9">
        <v>2</v>
      </c>
      <c r="C21" s="3">
        <v>2200</v>
      </c>
      <c r="D21" s="11">
        <f t="shared" si="0"/>
        <v>4400</v>
      </c>
      <c r="E21" s="11">
        <v>12</v>
      </c>
      <c r="F21" s="11">
        <f t="shared" si="1"/>
        <v>528</v>
      </c>
      <c r="G21" s="11">
        <f t="shared" si="2"/>
        <v>4928</v>
      </c>
    </row>
    <row r="22" spans="1:7" x14ac:dyDescent="0.25">
      <c r="A22" s="2" t="s">
        <v>26</v>
      </c>
      <c r="B22" s="9">
        <v>1</v>
      </c>
      <c r="C22" s="3">
        <v>1150</v>
      </c>
      <c r="D22" s="11">
        <f t="shared" si="0"/>
        <v>1150</v>
      </c>
      <c r="E22" s="11">
        <v>12</v>
      </c>
      <c r="F22" s="11">
        <f t="shared" si="1"/>
        <v>138</v>
      </c>
      <c r="G22" s="11">
        <f t="shared" si="2"/>
        <v>1288</v>
      </c>
    </row>
    <row r="23" spans="1:7" x14ac:dyDescent="0.25">
      <c r="A23" s="2" t="s">
        <v>27</v>
      </c>
      <c r="B23" s="9">
        <v>2</v>
      </c>
      <c r="C23" s="3">
        <v>1295</v>
      </c>
      <c r="D23" s="11">
        <f t="shared" si="0"/>
        <v>2590</v>
      </c>
      <c r="E23" s="11">
        <v>12</v>
      </c>
      <c r="F23" s="11">
        <f t="shared" si="1"/>
        <v>310.8</v>
      </c>
      <c r="G23" s="11">
        <f t="shared" si="2"/>
        <v>2900.8</v>
      </c>
    </row>
    <row r="24" spans="1:7" x14ac:dyDescent="0.25">
      <c r="A24" s="2" t="s">
        <v>28</v>
      </c>
      <c r="B24" s="9">
        <v>2</v>
      </c>
      <c r="C24" s="3">
        <v>100</v>
      </c>
      <c r="D24" s="11">
        <f t="shared" si="0"/>
        <v>200</v>
      </c>
      <c r="E24" s="11">
        <v>12</v>
      </c>
      <c r="F24" s="11">
        <f t="shared" si="1"/>
        <v>24</v>
      </c>
      <c r="G24" s="11">
        <f t="shared" si="2"/>
        <v>224</v>
      </c>
    </row>
    <row r="25" spans="1:7" x14ac:dyDescent="0.25">
      <c r="A25" s="2" t="s">
        <v>29</v>
      </c>
      <c r="B25" s="9">
        <v>2</v>
      </c>
      <c r="C25" s="3">
        <v>175</v>
      </c>
      <c r="D25" s="11">
        <f t="shared" si="0"/>
        <v>350</v>
      </c>
      <c r="E25" s="11">
        <v>18</v>
      </c>
      <c r="F25" s="11">
        <f t="shared" si="1"/>
        <v>63</v>
      </c>
      <c r="G25" s="11">
        <f t="shared" si="2"/>
        <v>413</v>
      </c>
    </row>
    <row r="26" spans="1:7" x14ac:dyDescent="0.25">
      <c r="A26" s="2" t="s">
        <v>123</v>
      </c>
      <c r="B26" s="9">
        <v>1</v>
      </c>
      <c r="C26" s="3">
        <v>195</v>
      </c>
      <c r="D26" s="11">
        <f t="shared" si="0"/>
        <v>195</v>
      </c>
      <c r="E26" s="11">
        <v>18</v>
      </c>
      <c r="F26" s="11">
        <f t="shared" si="1"/>
        <v>35.1</v>
      </c>
      <c r="G26" s="11">
        <f t="shared" si="2"/>
        <v>230.1</v>
      </c>
    </row>
    <row r="27" spans="1:7" x14ac:dyDescent="0.25">
      <c r="A27" s="2" t="s">
        <v>30</v>
      </c>
      <c r="B27" s="9">
        <v>6</v>
      </c>
      <c r="C27" s="3">
        <v>65</v>
      </c>
      <c r="D27" s="11">
        <f t="shared" si="0"/>
        <v>390</v>
      </c>
      <c r="E27" s="11">
        <v>12</v>
      </c>
      <c r="F27" s="11">
        <f t="shared" si="1"/>
        <v>46.8</v>
      </c>
      <c r="G27" s="11">
        <f t="shared" si="2"/>
        <v>436.8</v>
      </c>
    </row>
    <row r="28" spans="1:7" x14ac:dyDescent="0.25">
      <c r="A28" s="2" t="s">
        <v>31</v>
      </c>
      <c r="B28" s="9">
        <v>2</v>
      </c>
      <c r="C28" s="3">
        <v>120</v>
      </c>
      <c r="D28" s="11">
        <f t="shared" si="0"/>
        <v>240</v>
      </c>
      <c r="E28" s="11">
        <v>12</v>
      </c>
      <c r="F28" s="11">
        <f t="shared" si="1"/>
        <v>28.799999999999997</v>
      </c>
      <c r="G28" s="11">
        <f t="shared" si="2"/>
        <v>268.8</v>
      </c>
    </row>
    <row r="29" spans="1:7" x14ac:dyDescent="0.25">
      <c r="A29" s="2" t="s">
        <v>32</v>
      </c>
      <c r="B29" s="9">
        <v>6</v>
      </c>
      <c r="C29" s="3">
        <v>285</v>
      </c>
      <c r="D29" s="11">
        <f t="shared" si="0"/>
        <v>1710</v>
      </c>
      <c r="E29" s="11">
        <v>18</v>
      </c>
      <c r="F29" s="11">
        <f t="shared" si="1"/>
        <v>307.8</v>
      </c>
      <c r="G29" s="11">
        <f t="shared" si="2"/>
        <v>2017.8</v>
      </c>
    </row>
    <row r="30" spans="1:7" x14ac:dyDescent="0.25">
      <c r="A30" s="2" t="s">
        <v>33</v>
      </c>
      <c r="B30" s="9">
        <v>2</v>
      </c>
      <c r="C30" s="3">
        <v>45</v>
      </c>
      <c r="D30" s="11">
        <f t="shared" si="0"/>
        <v>90</v>
      </c>
      <c r="E30" s="11">
        <v>18</v>
      </c>
      <c r="F30" s="11">
        <f t="shared" si="1"/>
        <v>16.2</v>
      </c>
      <c r="G30" s="11">
        <f t="shared" si="2"/>
        <v>106.2</v>
      </c>
    </row>
    <row r="31" spans="1:7" x14ac:dyDescent="0.25">
      <c r="A31" s="2" t="s">
        <v>34</v>
      </c>
      <c r="B31" s="9">
        <v>4</v>
      </c>
      <c r="C31" s="3">
        <v>100</v>
      </c>
      <c r="D31" s="11">
        <f t="shared" si="0"/>
        <v>400</v>
      </c>
      <c r="E31" s="11">
        <v>18</v>
      </c>
      <c r="F31" s="11">
        <f t="shared" si="1"/>
        <v>72</v>
      </c>
      <c r="G31" s="11">
        <f t="shared" si="2"/>
        <v>472</v>
      </c>
    </row>
    <row r="32" spans="1:7" x14ac:dyDescent="0.25">
      <c r="A32" s="2" t="s">
        <v>35</v>
      </c>
      <c r="B32" s="9">
        <v>6</v>
      </c>
      <c r="C32" s="3">
        <v>550</v>
      </c>
      <c r="D32" s="11">
        <f t="shared" si="0"/>
        <v>3300</v>
      </c>
      <c r="E32" s="11">
        <v>18</v>
      </c>
      <c r="F32" s="11">
        <f t="shared" si="1"/>
        <v>594</v>
      </c>
      <c r="G32" s="11">
        <f t="shared" si="2"/>
        <v>3894</v>
      </c>
    </row>
    <row r="33" spans="1:7" x14ac:dyDescent="0.25">
      <c r="A33" s="2" t="s">
        <v>36</v>
      </c>
      <c r="B33" s="9">
        <v>4</v>
      </c>
      <c r="C33" s="3">
        <v>100</v>
      </c>
      <c r="D33" s="11">
        <f t="shared" si="0"/>
        <v>400</v>
      </c>
      <c r="E33" s="11">
        <v>18</v>
      </c>
      <c r="F33" s="11">
        <f t="shared" si="1"/>
        <v>72</v>
      </c>
      <c r="G33" s="11">
        <f t="shared" si="2"/>
        <v>472</v>
      </c>
    </row>
    <row r="34" spans="1:7" x14ac:dyDescent="0.25">
      <c r="A34" s="2" t="s">
        <v>37</v>
      </c>
      <c r="B34" s="9">
        <v>4</v>
      </c>
      <c r="C34" s="3">
        <v>610</v>
      </c>
      <c r="D34" s="11">
        <f t="shared" si="0"/>
        <v>2440</v>
      </c>
      <c r="E34" s="11">
        <v>12</v>
      </c>
      <c r="F34" s="11">
        <f t="shared" si="1"/>
        <v>292.8</v>
      </c>
      <c r="G34" s="11">
        <f t="shared" si="2"/>
        <v>2732.8</v>
      </c>
    </row>
    <row r="35" spans="1:7" x14ac:dyDescent="0.25">
      <c r="A35" s="2" t="s">
        <v>38</v>
      </c>
      <c r="B35" s="9">
        <v>6</v>
      </c>
      <c r="C35" s="3">
        <v>300</v>
      </c>
      <c r="D35" s="11">
        <f t="shared" si="0"/>
        <v>1800</v>
      </c>
      <c r="E35" s="11">
        <v>12</v>
      </c>
      <c r="F35" s="11">
        <f t="shared" si="1"/>
        <v>216</v>
      </c>
      <c r="G35" s="11">
        <f t="shared" si="2"/>
        <v>2016</v>
      </c>
    </row>
    <row r="36" spans="1:7" x14ac:dyDescent="0.25">
      <c r="A36" s="2" t="s">
        <v>39</v>
      </c>
      <c r="B36" s="9">
        <v>12</v>
      </c>
      <c r="C36" s="3">
        <v>160</v>
      </c>
      <c r="D36" s="11">
        <f t="shared" si="0"/>
        <v>1920</v>
      </c>
      <c r="E36" s="11">
        <v>12</v>
      </c>
      <c r="F36" s="11">
        <f t="shared" si="1"/>
        <v>230.39999999999998</v>
      </c>
      <c r="G36" s="11">
        <f t="shared" si="2"/>
        <v>2150.4</v>
      </c>
    </row>
    <row r="37" spans="1:7" x14ac:dyDescent="0.25">
      <c r="A37" s="2" t="s">
        <v>40</v>
      </c>
      <c r="B37" s="9">
        <v>3</v>
      </c>
      <c r="C37" s="3">
        <v>190</v>
      </c>
      <c r="D37" s="11">
        <f t="shared" si="0"/>
        <v>570</v>
      </c>
      <c r="E37" s="11">
        <v>18</v>
      </c>
      <c r="F37" s="11">
        <f t="shared" si="1"/>
        <v>102.6</v>
      </c>
      <c r="G37" s="11">
        <f t="shared" si="2"/>
        <v>672.6</v>
      </c>
    </row>
    <row r="38" spans="1:7" x14ac:dyDescent="0.25">
      <c r="A38" s="2" t="s">
        <v>41</v>
      </c>
      <c r="B38" s="9">
        <v>1</v>
      </c>
      <c r="C38" s="3">
        <v>4850</v>
      </c>
      <c r="D38" s="11">
        <f t="shared" si="0"/>
        <v>4850</v>
      </c>
      <c r="E38" s="11">
        <v>18</v>
      </c>
      <c r="F38" s="11">
        <f t="shared" si="1"/>
        <v>873</v>
      </c>
      <c r="G38" s="11">
        <f t="shared" si="2"/>
        <v>5723</v>
      </c>
    </row>
    <row r="39" spans="1:7" x14ac:dyDescent="0.25">
      <c r="A39" s="2" t="s">
        <v>42</v>
      </c>
      <c r="B39" s="9">
        <v>2</v>
      </c>
      <c r="C39" s="3">
        <v>1700</v>
      </c>
      <c r="D39" s="11">
        <f t="shared" si="0"/>
        <v>3400</v>
      </c>
      <c r="E39" s="11">
        <v>12</v>
      </c>
      <c r="F39" s="11">
        <f t="shared" si="1"/>
        <v>408</v>
      </c>
      <c r="G39" s="11">
        <f t="shared" si="2"/>
        <v>3808</v>
      </c>
    </row>
    <row r="40" spans="1:7" x14ac:dyDescent="0.25">
      <c r="A40" s="2" t="s">
        <v>43</v>
      </c>
      <c r="B40" s="9">
        <v>4</v>
      </c>
      <c r="C40" s="3">
        <v>95</v>
      </c>
      <c r="D40" s="11">
        <f t="shared" si="0"/>
        <v>380</v>
      </c>
      <c r="E40" s="11">
        <v>12</v>
      </c>
      <c r="F40" s="11">
        <f t="shared" si="1"/>
        <v>45.6</v>
      </c>
      <c r="G40" s="11">
        <f t="shared" si="2"/>
        <v>425.6</v>
      </c>
    </row>
    <row r="41" spans="1:7" x14ac:dyDescent="0.25">
      <c r="A41" s="2" t="s">
        <v>44</v>
      </c>
      <c r="B41" s="9">
        <v>2</v>
      </c>
      <c r="C41" s="3">
        <v>600</v>
      </c>
      <c r="D41" s="11">
        <f t="shared" si="0"/>
        <v>1200</v>
      </c>
      <c r="E41" s="11">
        <v>12</v>
      </c>
      <c r="F41" s="11">
        <f t="shared" si="1"/>
        <v>144</v>
      </c>
      <c r="G41" s="11">
        <f t="shared" si="2"/>
        <v>1344</v>
      </c>
    </row>
    <row r="42" spans="1:7" x14ac:dyDescent="0.25">
      <c r="A42" s="2" t="s">
        <v>45</v>
      </c>
      <c r="B42" s="9">
        <v>6</v>
      </c>
      <c r="C42" s="3">
        <v>565</v>
      </c>
      <c r="D42" s="11">
        <f t="shared" si="0"/>
        <v>3390</v>
      </c>
      <c r="E42" s="11">
        <v>12</v>
      </c>
      <c r="F42" s="11">
        <f t="shared" si="1"/>
        <v>406.8</v>
      </c>
      <c r="G42" s="11">
        <f t="shared" si="2"/>
        <v>3796.8</v>
      </c>
    </row>
    <row r="43" spans="1:7" x14ac:dyDescent="0.25">
      <c r="A43" s="2" t="s">
        <v>46</v>
      </c>
      <c r="B43" s="9">
        <v>6</v>
      </c>
      <c r="C43" s="3">
        <v>285</v>
      </c>
      <c r="D43" s="11">
        <f t="shared" si="0"/>
        <v>1710</v>
      </c>
      <c r="E43" s="11">
        <v>12</v>
      </c>
      <c r="F43" s="11">
        <f t="shared" si="1"/>
        <v>205.2</v>
      </c>
      <c r="G43" s="11">
        <f t="shared" si="2"/>
        <v>1915.2</v>
      </c>
    </row>
    <row r="44" spans="1:7" x14ac:dyDescent="0.25">
      <c r="A44" s="2" t="s">
        <v>47</v>
      </c>
      <c r="B44" s="9">
        <v>4</v>
      </c>
      <c r="C44" s="3">
        <v>395</v>
      </c>
      <c r="D44" s="11">
        <f t="shared" si="0"/>
        <v>1580</v>
      </c>
      <c r="E44" s="11">
        <v>12</v>
      </c>
      <c r="F44" s="11">
        <f t="shared" si="1"/>
        <v>189.6</v>
      </c>
      <c r="G44" s="11">
        <f t="shared" si="2"/>
        <v>1769.6</v>
      </c>
    </row>
    <row r="45" spans="1:7" x14ac:dyDescent="0.25">
      <c r="A45" s="2" t="s">
        <v>48</v>
      </c>
      <c r="B45" s="9">
        <v>12</v>
      </c>
      <c r="C45" s="3">
        <v>318</v>
      </c>
      <c r="D45" s="11">
        <f t="shared" si="0"/>
        <v>3816</v>
      </c>
      <c r="E45" s="11">
        <v>12</v>
      </c>
      <c r="F45" s="11">
        <f t="shared" si="1"/>
        <v>457.91999999999996</v>
      </c>
      <c r="G45" s="11">
        <f t="shared" si="2"/>
        <v>4273.92</v>
      </c>
    </row>
    <row r="46" spans="1:7" x14ac:dyDescent="0.25">
      <c r="A46" s="2" t="s">
        <v>49</v>
      </c>
      <c r="B46" s="9">
        <v>1</v>
      </c>
      <c r="C46" s="3">
        <v>500</v>
      </c>
      <c r="D46" s="11">
        <f t="shared" si="0"/>
        <v>500</v>
      </c>
      <c r="E46" s="11">
        <v>12</v>
      </c>
      <c r="F46" s="11">
        <f t="shared" si="1"/>
        <v>60</v>
      </c>
      <c r="G46" s="11">
        <f t="shared" si="2"/>
        <v>560</v>
      </c>
    </row>
    <row r="47" spans="1:7" x14ac:dyDescent="0.25">
      <c r="A47" s="2" t="s">
        <v>50</v>
      </c>
      <c r="B47" s="9">
        <v>16</v>
      </c>
      <c r="C47" s="3">
        <v>180</v>
      </c>
      <c r="D47" s="11">
        <f t="shared" si="0"/>
        <v>2880</v>
      </c>
      <c r="E47" s="11">
        <v>12</v>
      </c>
      <c r="F47" s="11">
        <f t="shared" si="1"/>
        <v>345.59999999999997</v>
      </c>
      <c r="G47" s="11">
        <f t="shared" si="2"/>
        <v>3225.6</v>
      </c>
    </row>
    <row r="48" spans="1:7" x14ac:dyDescent="0.25">
      <c r="A48" s="2" t="s">
        <v>51</v>
      </c>
      <c r="B48" s="9">
        <v>4</v>
      </c>
      <c r="C48" s="3">
        <v>346</v>
      </c>
      <c r="D48" s="11">
        <f t="shared" si="0"/>
        <v>1384</v>
      </c>
      <c r="E48" s="11">
        <v>12</v>
      </c>
      <c r="F48" s="11">
        <f t="shared" si="1"/>
        <v>166.07999999999998</v>
      </c>
      <c r="G48" s="11">
        <f t="shared" si="2"/>
        <v>1550.08</v>
      </c>
    </row>
    <row r="49" spans="1:7" x14ac:dyDescent="0.25">
      <c r="A49" s="2" t="s">
        <v>52</v>
      </c>
      <c r="B49" s="9">
        <v>20</v>
      </c>
      <c r="C49" s="3">
        <v>262</v>
      </c>
      <c r="D49" s="11">
        <f t="shared" si="0"/>
        <v>5240</v>
      </c>
      <c r="E49" s="11">
        <v>12</v>
      </c>
      <c r="F49" s="11">
        <f t="shared" si="1"/>
        <v>628.79999999999995</v>
      </c>
      <c r="G49" s="11">
        <f t="shared" si="2"/>
        <v>5868.8</v>
      </c>
    </row>
    <row r="50" spans="1:7" x14ac:dyDescent="0.25">
      <c r="A50" s="2" t="s">
        <v>53</v>
      </c>
      <c r="B50" s="9">
        <v>24</v>
      </c>
      <c r="C50" s="3">
        <v>120</v>
      </c>
      <c r="D50" s="11">
        <f t="shared" si="0"/>
        <v>2880</v>
      </c>
      <c r="E50" s="11">
        <v>12</v>
      </c>
      <c r="F50" s="11">
        <f t="shared" si="1"/>
        <v>345.59999999999997</v>
      </c>
      <c r="G50" s="11">
        <f t="shared" si="2"/>
        <v>3225.6</v>
      </c>
    </row>
    <row r="51" spans="1:7" x14ac:dyDescent="0.25">
      <c r="A51" s="2" t="s">
        <v>54</v>
      </c>
      <c r="B51" s="9">
        <v>4</v>
      </c>
      <c r="C51" s="3">
        <v>256</v>
      </c>
      <c r="D51" s="11">
        <f t="shared" si="0"/>
        <v>1024</v>
      </c>
      <c r="E51" s="11">
        <v>12</v>
      </c>
      <c r="F51" s="11">
        <f t="shared" si="1"/>
        <v>122.88</v>
      </c>
      <c r="G51" s="11">
        <f t="shared" si="2"/>
        <v>1146.8800000000001</v>
      </c>
    </row>
    <row r="52" spans="1:7" x14ac:dyDescent="0.25">
      <c r="A52" s="2" t="s">
        <v>55</v>
      </c>
      <c r="B52" s="9">
        <v>20</v>
      </c>
      <c r="C52" s="3">
        <v>199</v>
      </c>
      <c r="D52" s="11">
        <f t="shared" si="0"/>
        <v>3980</v>
      </c>
      <c r="E52" s="11">
        <v>12</v>
      </c>
      <c r="F52" s="11">
        <f t="shared" si="1"/>
        <v>477.59999999999997</v>
      </c>
      <c r="G52" s="11">
        <f t="shared" si="2"/>
        <v>4457.6000000000004</v>
      </c>
    </row>
    <row r="53" spans="1:7" x14ac:dyDescent="0.25">
      <c r="A53" s="2" t="s">
        <v>56</v>
      </c>
      <c r="B53" s="9">
        <v>24</v>
      </c>
      <c r="C53" s="3">
        <v>81</v>
      </c>
      <c r="D53" s="11">
        <f t="shared" si="0"/>
        <v>1944</v>
      </c>
      <c r="E53" s="11">
        <v>12</v>
      </c>
      <c r="F53" s="11">
        <f t="shared" si="1"/>
        <v>233.28</v>
      </c>
      <c r="G53" s="11">
        <f t="shared" si="2"/>
        <v>2177.2800000000002</v>
      </c>
    </row>
    <row r="54" spans="1:7" x14ac:dyDescent="0.25">
      <c r="A54" s="2" t="s">
        <v>57</v>
      </c>
      <c r="B54" s="9">
        <v>12</v>
      </c>
      <c r="C54" s="3">
        <v>175</v>
      </c>
      <c r="D54" s="11">
        <f t="shared" si="0"/>
        <v>2100</v>
      </c>
      <c r="E54" s="11">
        <v>12</v>
      </c>
      <c r="F54" s="11">
        <f t="shared" si="1"/>
        <v>252</v>
      </c>
      <c r="G54" s="11">
        <f t="shared" si="2"/>
        <v>2352</v>
      </c>
    </row>
    <row r="55" spans="1:7" x14ac:dyDescent="0.25">
      <c r="A55" s="2" t="s">
        <v>58</v>
      </c>
      <c r="B55" s="9">
        <v>12</v>
      </c>
      <c r="C55" s="3">
        <v>71</v>
      </c>
      <c r="D55" s="11">
        <f t="shared" si="0"/>
        <v>852</v>
      </c>
      <c r="E55" s="11">
        <v>12</v>
      </c>
      <c r="F55" s="11">
        <f t="shared" si="1"/>
        <v>102.24</v>
      </c>
      <c r="G55" s="11">
        <f t="shared" si="2"/>
        <v>954.24</v>
      </c>
    </row>
    <row r="56" spans="1:7" x14ac:dyDescent="0.25">
      <c r="A56" s="2" t="s">
        <v>59</v>
      </c>
      <c r="B56" s="9">
        <v>1</v>
      </c>
      <c r="C56" s="3">
        <v>950</v>
      </c>
      <c r="D56" s="11">
        <f t="shared" si="0"/>
        <v>950</v>
      </c>
      <c r="E56" s="11">
        <v>12</v>
      </c>
      <c r="F56" s="11">
        <f t="shared" si="1"/>
        <v>114</v>
      </c>
      <c r="G56" s="11">
        <f t="shared" si="2"/>
        <v>1064</v>
      </c>
    </row>
    <row r="57" spans="1:7" x14ac:dyDescent="0.25">
      <c r="A57" s="2" t="s">
        <v>122</v>
      </c>
      <c r="B57" s="9">
        <v>1</v>
      </c>
      <c r="C57" s="3">
        <v>3800</v>
      </c>
      <c r="D57" s="11">
        <f t="shared" ref="D57" si="3">PRODUCT(B57:C57)</f>
        <v>3800</v>
      </c>
      <c r="E57" s="11">
        <v>12</v>
      </c>
      <c r="F57" s="11">
        <f t="shared" ref="F57" si="4">D57*(E57/100)</f>
        <v>456</v>
      </c>
      <c r="G57" s="11">
        <f t="shared" ref="G57" si="5">D57+F57</f>
        <v>4256</v>
      </c>
    </row>
    <row r="58" spans="1:7" x14ac:dyDescent="0.25">
      <c r="A58" s="2" t="s">
        <v>60</v>
      </c>
      <c r="B58" s="9">
        <v>2</v>
      </c>
      <c r="C58" s="3">
        <v>40</v>
      </c>
      <c r="D58" s="11">
        <f t="shared" si="0"/>
        <v>80</v>
      </c>
      <c r="E58" s="11">
        <v>18</v>
      </c>
      <c r="F58" s="11">
        <f t="shared" si="1"/>
        <v>14.399999999999999</v>
      </c>
      <c r="G58" s="11">
        <f t="shared" si="2"/>
        <v>94.4</v>
      </c>
    </row>
    <row r="59" spans="1:7" x14ac:dyDescent="0.25">
      <c r="A59" s="2" t="s">
        <v>61</v>
      </c>
      <c r="B59" s="9">
        <v>2</v>
      </c>
      <c r="C59" s="3">
        <v>65</v>
      </c>
      <c r="D59" s="11">
        <f t="shared" si="0"/>
        <v>130</v>
      </c>
      <c r="E59" s="11">
        <v>18</v>
      </c>
      <c r="F59" s="11">
        <f t="shared" si="1"/>
        <v>23.4</v>
      </c>
      <c r="G59" s="11">
        <f t="shared" si="2"/>
        <v>153.4</v>
      </c>
    </row>
    <row r="60" spans="1:7" x14ac:dyDescent="0.25">
      <c r="A60" s="2" t="s">
        <v>62</v>
      </c>
      <c r="B60" s="9">
        <v>2</v>
      </c>
      <c r="C60" s="3">
        <v>75</v>
      </c>
      <c r="D60" s="11">
        <f t="shared" si="0"/>
        <v>150</v>
      </c>
      <c r="E60" s="11">
        <v>18</v>
      </c>
      <c r="F60" s="11">
        <f t="shared" si="1"/>
        <v>27</v>
      </c>
      <c r="G60" s="11">
        <f t="shared" si="2"/>
        <v>177</v>
      </c>
    </row>
    <row r="61" spans="1:7" x14ac:dyDescent="0.25">
      <c r="A61" s="2" t="s">
        <v>63</v>
      </c>
      <c r="B61" s="9">
        <v>1</v>
      </c>
      <c r="C61" s="3">
        <v>100</v>
      </c>
      <c r="D61" s="11">
        <f t="shared" si="0"/>
        <v>100</v>
      </c>
      <c r="E61" s="11">
        <v>18</v>
      </c>
      <c r="F61" s="11">
        <f t="shared" si="1"/>
        <v>18</v>
      </c>
      <c r="G61" s="11">
        <f t="shared" si="2"/>
        <v>118</v>
      </c>
    </row>
    <row r="62" spans="1:7" x14ac:dyDescent="0.25">
      <c r="A62" s="3" t="s">
        <v>64</v>
      </c>
      <c r="B62" s="9">
        <v>0</v>
      </c>
      <c r="C62" s="3">
        <v>80</v>
      </c>
      <c r="D62" s="11">
        <f t="shared" si="0"/>
        <v>0</v>
      </c>
      <c r="E62" s="11">
        <v>18</v>
      </c>
      <c r="F62" s="11">
        <f t="shared" si="1"/>
        <v>0</v>
      </c>
      <c r="G62" s="11">
        <f t="shared" si="2"/>
        <v>0</v>
      </c>
    </row>
    <row r="63" spans="1:7" x14ac:dyDescent="0.25">
      <c r="A63" s="3" t="s">
        <v>65</v>
      </c>
      <c r="B63" s="9">
        <v>6</v>
      </c>
      <c r="C63" s="3">
        <v>300</v>
      </c>
      <c r="D63" s="11">
        <f t="shared" si="0"/>
        <v>1800</v>
      </c>
      <c r="E63" s="11">
        <v>18</v>
      </c>
      <c r="F63" s="11">
        <f t="shared" si="1"/>
        <v>324</v>
      </c>
      <c r="G63" s="11">
        <f t="shared" si="2"/>
        <v>2124</v>
      </c>
    </row>
    <row r="64" spans="1:7" x14ac:dyDescent="0.25">
      <c r="A64" s="3" t="s">
        <v>66</v>
      </c>
      <c r="B64" s="9">
        <v>1</v>
      </c>
      <c r="C64" s="3">
        <v>1950</v>
      </c>
      <c r="D64" s="11">
        <f t="shared" si="0"/>
        <v>1950</v>
      </c>
      <c r="E64" s="11">
        <v>12</v>
      </c>
      <c r="F64" s="11">
        <f t="shared" si="1"/>
        <v>234</v>
      </c>
      <c r="G64" s="11">
        <f t="shared" si="2"/>
        <v>2184</v>
      </c>
    </row>
    <row r="65" spans="1:7" x14ac:dyDescent="0.25">
      <c r="A65" s="3" t="s">
        <v>67</v>
      </c>
      <c r="B65" s="9">
        <v>4</v>
      </c>
      <c r="C65" s="3">
        <v>120</v>
      </c>
      <c r="D65" s="11">
        <f t="shared" si="0"/>
        <v>480</v>
      </c>
      <c r="E65" s="11">
        <v>18</v>
      </c>
      <c r="F65" s="11">
        <f t="shared" si="1"/>
        <v>86.399999999999991</v>
      </c>
      <c r="G65" s="11">
        <f t="shared" si="2"/>
        <v>566.4</v>
      </c>
    </row>
    <row r="66" spans="1:7" x14ac:dyDescent="0.25">
      <c r="A66" s="3" t="s">
        <v>68</v>
      </c>
      <c r="B66" s="9">
        <v>2</v>
      </c>
      <c r="C66" s="3">
        <v>300</v>
      </c>
      <c r="D66" s="11">
        <f t="shared" si="0"/>
        <v>600</v>
      </c>
      <c r="E66" s="11">
        <v>18</v>
      </c>
      <c r="F66" s="11">
        <f t="shared" si="1"/>
        <v>108</v>
      </c>
      <c r="G66" s="11">
        <f t="shared" si="2"/>
        <v>708</v>
      </c>
    </row>
    <row r="67" spans="1:7" x14ac:dyDescent="0.25">
      <c r="A67" s="3" t="s">
        <v>69</v>
      </c>
      <c r="B67" s="9">
        <v>1</v>
      </c>
      <c r="C67" s="3">
        <v>1250</v>
      </c>
      <c r="D67" s="11">
        <f t="shared" si="0"/>
        <v>1250</v>
      </c>
      <c r="E67" s="11">
        <v>12</v>
      </c>
      <c r="F67" s="11">
        <f t="shared" si="1"/>
        <v>150</v>
      </c>
      <c r="G67" s="11">
        <f t="shared" si="2"/>
        <v>1400</v>
      </c>
    </row>
    <row r="68" spans="1:7" x14ac:dyDescent="0.25">
      <c r="A68" s="3" t="s">
        <v>70</v>
      </c>
      <c r="B68" s="9">
        <v>12</v>
      </c>
      <c r="C68" s="3">
        <v>85</v>
      </c>
      <c r="D68" s="11">
        <f t="shared" si="0"/>
        <v>1020</v>
      </c>
      <c r="E68" s="11">
        <v>12</v>
      </c>
      <c r="F68" s="11">
        <f t="shared" si="1"/>
        <v>122.39999999999999</v>
      </c>
      <c r="G68" s="11">
        <f t="shared" si="2"/>
        <v>1142.4000000000001</v>
      </c>
    </row>
    <row r="69" spans="1:7" x14ac:dyDescent="0.25">
      <c r="A69" s="3" t="s">
        <v>71</v>
      </c>
      <c r="B69" s="9">
        <v>120</v>
      </c>
      <c r="C69" s="3">
        <v>12</v>
      </c>
      <c r="D69" s="11">
        <f t="shared" si="0"/>
        <v>1440</v>
      </c>
      <c r="E69" s="11">
        <v>18</v>
      </c>
      <c r="F69" s="11">
        <f t="shared" si="1"/>
        <v>259.2</v>
      </c>
      <c r="G69" s="11">
        <f t="shared" si="2"/>
        <v>1699.2</v>
      </c>
    </row>
    <row r="70" spans="1:7" x14ac:dyDescent="0.25">
      <c r="A70" s="3" t="s">
        <v>72</v>
      </c>
      <c r="B70" s="9">
        <v>24</v>
      </c>
      <c r="C70" s="3">
        <v>22</v>
      </c>
      <c r="D70" s="11">
        <f t="shared" si="0"/>
        <v>528</v>
      </c>
      <c r="E70" s="11">
        <v>12</v>
      </c>
      <c r="F70" s="11">
        <f t="shared" si="1"/>
        <v>63.36</v>
      </c>
      <c r="G70" s="11">
        <f t="shared" si="2"/>
        <v>591.36</v>
      </c>
    </row>
    <row r="71" spans="1:7" x14ac:dyDescent="0.25">
      <c r="A71" s="3" t="s">
        <v>73</v>
      </c>
      <c r="B71" s="9">
        <v>2</v>
      </c>
      <c r="C71" s="3">
        <v>1750</v>
      </c>
      <c r="D71" s="11">
        <f t="shared" si="0"/>
        <v>3500</v>
      </c>
      <c r="E71" s="11">
        <v>12</v>
      </c>
      <c r="F71" s="11">
        <f t="shared" si="1"/>
        <v>420</v>
      </c>
      <c r="G71" s="11">
        <f t="shared" si="2"/>
        <v>3920</v>
      </c>
    </row>
    <row r="72" spans="1:7" x14ac:dyDescent="0.25">
      <c r="A72" s="3" t="s">
        <v>74</v>
      </c>
      <c r="B72" s="9">
        <v>1</v>
      </c>
      <c r="C72" s="3">
        <v>385</v>
      </c>
      <c r="D72" s="11">
        <f t="shared" si="0"/>
        <v>385</v>
      </c>
      <c r="E72" s="11">
        <v>12</v>
      </c>
      <c r="F72" s="11">
        <f t="shared" si="1"/>
        <v>46.199999999999996</v>
      </c>
      <c r="G72" s="11">
        <f t="shared" si="2"/>
        <v>431.2</v>
      </c>
    </row>
    <row r="73" spans="1:7" x14ac:dyDescent="0.25">
      <c r="A73" s="3" t="s">
        <v>75</v>
      </c>
      <c r="B73" s="9">
        <v>2</v>
      </c>
      <c r="C73" s="3">
        <v>2375</v>
      </c>
      <c r="D73" s="11">
        <f t="shared" si="0"/>
        <v>4750</v>
      </c>
      <c r="E73" s="11">
        <v>12</v>
      </c>
      <c r="F73" s="11">
        <f t="shared" si="1"/>
        <v>570</v>
      </c>
      <c r="G73" s="11">
        <f t="shared" si="2"/>
        <v>5320</v>
      </c>
    </row>
    <row r="74" spans="1:7" x14ac:dyDescent="0.25">
      <c r="A74" s="3" t="s">
        <v>76</v>
      </c>
      <c r="B74" s="9">
        <v>1</v>
      </c>
      <c r="C74" s="3">
        <v>450</v>
      </c>
      <c r="D74" s="11">
        <f t="shared" si="0"/>
        <v>450</v>
      </c>
      <c r="E74" s="11">
        <v>12</v>
      </c>
      <c r="F74" s="11">
        <f t="shared" si="1"/>
        <v>54</v>
      </c>
      <c r="G74" s="11">
        <f t="shared" si="2"/>
        <v>504</v>
      </c>
    </row>
    <row r="75" spans="1:7" x14ac:dyDescent="0.25">
      <c r="A75" s="3" t="s">
        <v>77</v>
      </c>
      <c r="B75" s="9">
        <v>2</v>
      </c>
      <c r="C75" s="3">
        <v>2950</v>
      </c>
      <c r="D75" s="11">
        <f t="shared" ref="D75:D113" si="6">PRODUCT(B75:C75)</f>
        <v>5900</v>
      </c>
      <c r="E75" s="11">
        <v>12</v>
      </c>
      <c r="F75" s="11">
        <f t="shared" ref="F75:F113" si="7">D75*(E75/100)</f>
        <v>708</v>
      </c>
      <c r="G75" s="11">
        <f t="shared" ref="G75:G113" si="8">D75+F75</f>
        <v>6608</v>
      </c>
    </row>
    <row r="76" spans="1:7" x14ac:dyDescent="0.25">
      <c r="A76" s="3" t="s">
        <v>78</v>
      </c>
      <c r="B76" s="9">
        <v>1</v>
      </c>
      <c r="C76" s="3">
        <v>530</v>
      </c>
      <c r="D76" s="11">
        <f t="shared" si="6"/>
        <v>530</v>
      </c>
      <c r="E76" s="11">
        <v>12</v>
      </c>
      <c r="F76" s="11">
        <f t="shared" si="7"/>
        <v>63.599999999999994</v>
      </c>
      <c r="G76" s="11">
        <f t="shared" si="8"/>
        <v>593.6</v>
      </c>
    </row>
    <row r="77" spans="1:7" x14ac:dyDescent="0.25">
      <c r="A77" s="3" t="s">
        <v>79</v>
      </c>
      <c r="B77" s="9">
        <v>2</v>
      </c>
      <c r="C77" s="3">
        <v>275</v>
      </c>
      <c r="D77" s="11">
        <f t="shared" si="6"/>
        <v>550</v>
      </c>
      <c r="E77" s="11">
        <v>18</v>
      </c>
      <c r="F77" s="11">
        <f t="shared" si="7"/>
        <v>99</v>
      </c>
      <c r="G77" s="11">
        <f t="shared" si="8"/>
        <v>649</v>
      </c>
    </row>
    <row r="78" spans="1:7" x14ac:dyDescent="0.25">
      <c r="A78" s="3" t="s">
        <v>80</v>
      </c>
      <c r="B78" s="9">
        <v>6</v>
      </c>
      <c r="C78" s="3">
        <v>20</v>
      </c>
      <c r="D78" s="11">
        <f t="shared" si="6"/>
        <v>120</v>
      </c>
      <c r="E78" s="11">
        <v>18</v>
      </c>
      <c r="F78" s="11">
        <f t="shared" si="7"/>
        <v>21.599999999999998</v>
      </c>
      <c r="G78" s="11">
        <f t="shared" si="8"/>
        <v>141.6</v>
      </c>
    </row>
    <row r="79" spans="1:7" x14ac:dyDescent="0.25">
      <c r="A79" s="3" t="s">
        <v>81</v>
      </c>
      <c r="B79" s="9">
        <v>2</v>
      </c>
      <c r="C79" s="3">
        <v>140</v>
      </c>
      <c r="D79" s="11">
        <f t="shared" si="6"/>
        <v>280</v>
      </c>
      <c r="E79" s="11">
        <v>18</v>
      </c>
      <c r="F79" s="11">
        <f t="shared" si="7"/>
        <v>50.4</v>
      </c>
      <c r="G79" s="11">
        <f t="shared" si="8"/>
        <v>330.4</v>
      </c>
    </row>
    <row r="80" spans="1:7" x14ac:dyDescent="0.25">
      <c r="A80" s="3" t="s">
        <v>82</v>
      </c>
      <c r="B80" s="9">
        <v>1</v>
      </c>
      <c r="C80" s="3">
        <v>575</v>
      </c>
      <c r="D80" s="11">
        <f t="shared" si="6"/>
        <v>575</v>
      </c>
      <c r="E80" s="11">
        <v>18</v>
      </c>
      <c r="F80" s="11">
        <f t="shared" si="7"/>
        <v>103.5</v>
      </c>
      <c r="G80" s="11">
        <f t="shared" si="8"/>
        <v>678.5</v>
      </c>
    </row>
    <row r="81" spans="1:7" x14ac:dyDescent="0.25">
      <c r="A81" s="3" t="s">
        <v>83</v>
      </c>
      <c r="B81" s="9">
        <v>2</v>
      </c>
      <c r="C81" s="3">
        <v>300</v>
      </c>
      <c r="D81" s="11">
        <f t="shared" si="6"/>
        <v>600</v>
      </c>
      <c r="E81" s="11">
        <v>18</v>
      </c>
      <c r="F81" s="11">
        <f t="shared" si="7"/>
        <v>108</v>
      </c>
      <c r="G81" s="11">
        <f t="shared" si="8"/>
        <v>708</v>
      </c>
    </row>
    <row r="82" spans="1:7" x14ac:dyDescent="0.25">
      <c r="A82" s="3" t="s">
        <v>84</v>
      </c>
      <c r="B82" s="9">
        <v>2</v>
      </c>
      <c r="C82" s="3">
        <v>730</v>
      </c>
      <c r="D82" s="11">
        <f t="shared" si="6"/>
        <v>1460</v>
      </c>
      <c r="E82" s="11">
        <v>12</v>
      </c>
      <c r="F82" s="11">
        <f t="shared" si="7"/>
        <v>175.2</v>
      </c>
      <c r="G82" s="11">
        <f t="shared" si="8"/>
        <v>1635.2</v>
      </c>
    </row>
    <row r="83" spans="1:7" x14ac:dyDescent="0.25">
      <c r="A83" s="3" t="s">
        <v>85</v>
      </c>
      <c r="B83" s="10">
        <v>2</v>
      </c>
      <c r="C83" s="3">
        <v>860</v>
      </c>
      <c r="D83" s="11">
        <f t="shared" si="6"/>
        <v>1720</v>
      </c>
      <c r="E83" s="11">
        <v>12</v>
      </c>
      <c r="F83" s="11">
        <f t="shared" si="7"/>
        <v>206.4</v>
      </c>
      <c r="G83" s="11">
        <f t="shared" si="8"/>
        <v>1926.4</v>
      </c>
    </row>
    <row r="84" spans="1:7" x14ac:dyDescent="0.25">
      <c r="A84" s="3" t="s">
        <v>86</v>
      </c>
      <c r="B84" s="9">
        <v>4</v>
      </c>
      <c r="C84" s="3">
        <v>120</v>
      </c>
      <c r="D84" s="11">
        <f t="shared" si="6"/>
        <v>480</v>
      </c>
      <c r="E84" s="11">
        <v>12</v>
      </c>
      <c r="F84" s="11">
        <f t="shared" si="7"/>
        <v>57.599999999999994</v>
      </c>
      <c r="G84" s="11">
        <f t="shared" si="8"/>
        <v>537.6</v>
      </c>
    </row>
    <row r="85" spans="1:7" x14ac:dyDescent="0.25">
      <c r="A85" s="3" t="s">
        <v>87</v>
      </c>
      <c r="B85" s="10">
        <v>10</v>
      </c>
      <c r="C85" s="3">
        <v>425</v>
      </c>
      <c r="D85" s="11">
        <f t="shared" si="6"/>
        <v>4250</v>
      </c>
      <c r="E85" s="11">
        <v>18</v>
      </c>
      <c r="F85" s="11">
        <f t="shared" si="7"/>
        <v>765</v>
      </c>
      <c r="G85" s="11">
        <f t="shared" si="8"/>
        <v>5015</v>
      </c>
    </row>
    <row r="86" spans="1:7" x14ac:dyDescent="0.25">
      <c r="A86" s="3" t="s">
        <v>88</v>
      </c>
      <c r="B86" s="9">
        <v>6</v>
      </c>
      <c r="C86" s="3">
        <v>1800</v>
      </c>
      <c r="D86" s="11">
        <f t="shared" si="6"/>
        <v>10800</v>
      </c>
      <c r="E86" s="11">
        <v>18</v>
      </c>
      <c r="F86" s="11">
        <f t="shared" si="7"/>
        <v>1944</v>
      </c>
      <c r="G86" s="11">
        <f t="shared" si="8"/>
        <v>12744</v>
      </c>
    </row>
    <row r="87" spans="1:7" x14ac:dyDescent="0.25">
      <c r="A87" s="3" t="s">
        <v>89</v>
      </c>
      <c r="B87" s="9">
        <v>2</v>
      </c>
      <c r="C87" s="3">
        <v>1250</v>
      </c>
      <c r="D87" s="11">
        <f t="shared" si="6"/>
        <v>2500</v>
      </c>
      <c r="E87" s="11">
        <v>12</v>
      </c>
      <c r="F87" s="11">
        <f t="shared" si="7"/>
        <v>300</v>
      </c>
      <c r="G87" s="11">
        <f t="shared" si="8"/>
        <v>2800</v>
      </c>
    </row>
    <row r="88" spans="1:7" x14ac:dyDescent="0.25">
      <c r="A88" s="3" t="s">
        <v>90</v>
      </c>
      <c r="B88" s="10">
        <v>2</v>
      </c>
      <c r="C88" s="3">
        <v>125</v>
      </c>
      <c r="D88" s="11">
        <f t="shared" si="6"/>
        <v>250</v>
      </c>
      <c r="E88" s="11">
        <v>12</v>
      </c>
      <c r="F88" s="11">
        <f t="shared" si="7"/>
        <v>30</v>
      </c>
      <c r="G88" s="11">
        <f t="shared" si="8"/>
        <v>280</v>
      </c>
    </row>
    <row r="89" spans="1:7" x14ac:dyDescent="0.25">
      <c r="A89" s="3" t="s">
        <v>91</v>
      </c>
      <c r="B89" s="10">
        <v>4</v>
      </c>
      <c r="C89" s="3">
        <v>50</v>
      </c>
      <c r="D89" s="11">
        <f t="shared" si="6"/>
        <v>200</v>
      </c>
      <c r="E89" s="11">
        <v>18</v>
      </c>
      <c r="F89" s="11">
        <f t="shared" si="7"/>
        <v>36</v>
      </c>
      <c r="G89" s="11">
        <f t="shared" si="8"/>
        <v>236</v>
      </c>
    </row>
    <row r="90" spans="1:7" x14ac:dyDescent="0.25">
      <c r="A90" s="3" t="s">
        <v>92</v>
      </c>
      <c r="B90" s="10">
        <v>3</v>
      </c>
      <c r="C90" s="3">
        <v>140</v>
      </c>
      <c r="D90" s="11">
        <f t="shared" si="6"/>
        <v>420</v>
      </c>
      <c r="E90" s="11">
        <v>18</v>
      </c>
      <c r="F90" s="11">
        <f t="shared" si="7"/>
        <v>75.599999999999994</v>
      </c>
      <c r="G90" s="11">
        <f t="shared" si="8"/>
        <v>495.6</v>
      </c>
    </row>
    <row r="91" spans="1:7" x14ac:dyDescent="0.25">
      <c r="A91" s="3" t="s">
        <v>93</v>
      </c>
      <c r="B91" s="10">
        <v>2</v>
      </c>
      <c r="C91" s="3">
        <v>225</v>
      </c>
      <c r="D91" s="11">
        <f t="shared" si="6"/>
        <v>450</v>
      </c>
      <c r="E91" s="11">
        <v>12</v>
      </c>
      <c r="F91" s="11">
        <f t="shared" si="7"/>
        <v>54</v>
      </c>
      <c r="G91" s="11">
        <f t="shared" si="8"/>
        <v>504</v>
      </c>
    </row>
    <row r="92" spans="1:7" x14ac:dyDescent="0.25">
      <c r="A92" s="3" t="s">
        <v>94</v>
      </c>
      <c r="B92" s="10">
        <v>2</v>
      </c>
      <c r="C92" s="3">
        <v>275</v>
      </c>
      <c r="D92" s="11">
        <f t="shared" si="6"/>
        <v>550</v>
      </c>
      <c r="E92" s="11">
        <v>12</v>
      </c>
      <c r="F92" s="11">
        <f t="shared" si="7"/>
        <v>66</v>
      </c>
      <c r="G92" s="11">
        <f t="shared" si="8"/>
        <v>616</v>
      </c>
    </row>
    <row r="93" spans="1:7" ht="15.75" x14ac:dyDescent="0.25">
      <c r="A93" s="4" t="s">
        <v>104</v>
      </c>
      <c r="B93" s="10">
        <v>1</v>
      </c>
      <c r="C93" s="3">
        <v>4500</v>
      </c>
      <c r="D93" s="11">
        <f t="shared" si="6"/>
        <v>4500</v>
      </c>
      <c r="E93" s="11">
        <v>12</v>
      </c>
      <c r="F93" s="11">
        <f t="shared" si="7"/>
        <v>540</v>
      </c>
      <c r="G93" s="11">
        <f t="shared" si="8"/>
        <v>5040</v>
      </c>
    </row>
    <row r="94" spans="1:7" x14ac:dyDescent="0.25">
      <c r="A94" s="5" t="s">
        <v>105</v>
      </c>
      <c r="B94" s="10">
        <v>6</v>
      </c>
      <c r="C94" s="3">
        <v>7000</v>
      </c>
      <c r="D94" s="11">
        <f t="shared" si="6"/>
        <v>42000</v>
      </c>
      <c r="E94" s="11">
        <v>18</v>
      </c>
      <c r="F94" s="11">
        <f t="shared" si="7"/>
        <v>7560</v>
      </c>
      <c r="G94" s="11">
        <f t="shared" si="8"/>
        <v>49560</v>
      </c>
    </row>
    <row r="95" spans="1:7" x14ac:dyDescent="0.25">
      <c r="A95" s="5" t="s">
        <v>95</v>
      </c>
      <c r="B95" s="10">
        <v>8</v>
      </c>
      <c r="C95" s="3">
        <v>715</v>
      </c>
      <c r="D95" s="11">
        <f t="shared" si="6"/>
        <v>5720</v>
      </c>
      <c r="E95" s="11">
        <v>12</v>
      </c>
      <c r="F95" s="11">
        <f t="shared" si="7"/>
        <v>686.4</v>
      </c>
      <c r="G95" s="11">
        <f t="shared" si="8"/>
        <v>6406.4</v>
      </c>
    </row>
    <row r="96" spans="1:7" ht="15.75" x14ac:dyDescent="0.25">
      <c r="A96" s="6" t="s">
        <v>96</v>
      </c>
      <c r="B96" s="10">
        <v>1</v>
      </c>
      <c r="C96" s="3">
        <v>150</v>
      </c>
      <c r="D96" s="11">
        <f t="shared" si="6"/>
        <v>150</v>
      </c>
      <c r="E96" s="11">
        <v>12</v>
      </c>
      <c r="F96" s="11">
        <f t="shared" si="7"/>
        <v>18</v>
      </c>
      <c r="G96" s="11">
        <f t="shared" si="8"/>
        <v>168</v>
      </c>
    </row>
    <row r="97" spans="1:7" ht="15.75" x14ac:dyDescent="0.25">
      <c r="A97" s="6" t="s">
        <v>106</v>
      </c>
      <c r="B97" s="10">
        <v>4</v>
      </c>
      <c r="C97" s="3">
        <v>50</v>
      </c>
      <c r="D97" s="11">
        <f t="shared" si="6"/>
        <v>200</v>
      </c>
      <c r="E97" s="11">
        <v>12</v>
      </c>
      <c r="F97" s="11">
        <f t="shared" si="7"/>
        <v>24</v>
      </c>
      <c r="G97" s="11">
        <f t="shared" si="8"/>
        <v>224</v>
      </c>
    </row>
    <row r="98" spans="1:7" ht="15.75" x14ac:dyDescent="0.25">
      <c r="A98" s="6" t="s">
        <v>116</v>
      </c>
      <c r="B98" s="10">
        <v>4</v>
      </c>
      <c r="C98" s="3">
        <v>55</v>
      </c>
      <c r="D98" s="11">
        <f t="shared" si="6"/>
        <v>220</v>
      </c>
      <c r="E98" s="11">
        <v>12</v>
      </c>
      <c r="F98" s="11">
        <f t="shared" si="7"/>
        <v>26.4</v>
      </c>
      <c r="G98" s="11">
        <f t="shared" si="8"/>
        <v>246.4</v>
      </c>
    </row>
    <row r="99" spans="1:7" ht="15.75" x14ac:dyDescent="0.25">
      <c r="A99" s="6" t="s">
        <v>107</v>
      </c>
      <c r="B99" s="10">
        <v>4</v>
      </c>
      <c r="C99" s="3">
        <v>45</v>
      </c>
      <c r="D99" s="11">
        <f t="shared" si="6"/>
        <v>180</v>
      </c>
      <c r="E99" s="11">
        <v>12</v>
      </c>
      <c r="F99" s="11">
        <f t="shared" si="7"/>
        <v>21.599999999999998</v>
      </c>
      <c r="G99" s="11">
        <f t="shared" si="8"/>
        <v>201.6</v>
      </c>
    </row>
    <row r="100" spans="1:7" ht="15.75" x14ac:dyDescent="0.25">
      <c r="A100" s="6" t="s">
        <v>108</v>
      </c>
      <c r="B100" s="10">
        <v>4</v>
      </c>
      <c r="C100" s="3">
        <v>70</v>
      </c>
      <c r="D100" s="11">
        <f t="shared" si="6"/>
        <v>280</v>
      </c>
      <c r="E100" s="11">
        <v>12</v>
      </c>
      <c r="F100" s="11">
        <f t="shared" si="7"/>
        <v>33.6</v>
      </c>
      <c r="G100" s="11">
        <f t="shared" si="8"/>
        <v>313.60000000000002</v>
      </c>
    </row>
    <row r="101" spans="1:7" x14ac:dyDescent="0.25">
      <c r="A101" s="7" t="s">
        <v>109</v>
      </c>
      <c r="B101" s="10">
        <v>1</v>
      </c>
      <c r="C101" s="3">
        <v>925</v>
      </c>
      <c r="D101" s="11">
        <f t="shared" si="6"/>
        <v>925</v>
      </c>
      <c r="E101" s="11">
        <v>12</v>
      </c>
      <c r="F101" s="11">
        <f t="shared" si="7"/>
        <v>111</v>
      </c>
      <c r="G101" s="11">
        <f t="shared" si="8"/>
        <v>1036</v>
      </c>
    </row>
    <row r="102" spans="1:7" x14ac:dyDescent="0.25">
      <c r="A102" s="8" t="s">
        <v>97</v>
      </c>
      <c r="B102" s="9">
        <v>2</v>
      </c>
      <c r="C102" s="3">
        <v>600</v>
      </c>
      <c r="D102" s="11">
        <f t="shared" si="6"/>
        <v>1200</v>
      </c>
      <c r="E102" s="11">
        <v>12</v>
      </c>
      <c r="F102" s="11">
        <f t="shared" si="7"/>
        <v>144</v>
      </c>
      <c r="G102" s="11">
        <f t="shared" si="8"/>
        <v>1344</v>
      </c>
    </row>
    <row r="103" spans="1:7" x14ac:dyDescent="0.25">
      <c r="A103" s="8" t="s">
        <v>118</v>
      </c>
      <c r="B103" s="9">
        <v>1</v>
      </c>
      <c r="C103" s="3">
        <v>6500</v>
      </c>
      <c r="D103" s="11">
        <f t="shared" si="6"/>
        <v>6500</v>
      </c>
      <c r="E103" s="11">
        <v>18</v>
      </c>
      <c r="F103" s="11">
        <f t="shared" si="7"/>
        <v>1170</v>
      </c>
      <c r="G103" s="11">
        <f t="shared" si="8"/>
        <v>7670</v>
      </c>
    </row>
    <row r="104" spans="1:7" x14ac:dyDescent="0.25">
      <c r="A104" s="8" t="s">
        <v>98</v>
      </c>
      <c r="B104" s="9">
        <v>1</v>
      </c>
      <c r="C104" s="3">
        <v>285</v>
      </c>
      <c r="D104" s="11">
        <f t="shared" si="6"/>
        <v>285</v>
      </c>
      <c r="E104" s="11">
        <v>18</v>
      </c>
      <c r="F104" s="11">
        <f t="shared" si="7"/>
        <v>51.3</v>
      </c>
      <c r="G104" s="11">
        <f t="shared" si="8"/>
        <v>336.3</v>
      </c>
    </row>
    <row r="105" spans="1:7" x14ac:dyDescent="0.25">
      <c r="A105" s="8" t="s">
        <v>99</v>
      </c>
      <c r="B105" s="9">
        <v>1</v>
      </c>
      <c r="C105" s="3">
        <v>325</v>
      </c>
      <c r="D105" s="11">
        <f t="shared" si="6"/>
        <v>325</v>
      </c>
      <c r="E105" s="11">
        <v>18</v>
      </c>
      <c r="F105" s="11">
        <f t="shared" si="7"/>
        <v>58.5</v>
      </c>
      <c r="G105" s="11">
        <f t="shared" si="8"/>
        <v>383.5</v>
      </c>
    </row>
    <row r="106" spans="1:7" x14ac:dyDescent="0.25">
      <c r="A106" s="8" t="s">
        <v>100</v>
      </c>
      <c r="B106" s="9">
        <v>1</v>
      </c>
      <c r="C106" s="3">
        <v>350</v>
      </c>
      <c r="D106" s="11">
        <f t="shared" si="6"/>
        <v>350</v>
      </c>
      <c r="E106" s="11">
        <v>18</v>
      </c>
      <c r="F106" s="11">
        <f t="shared" si="7"/>
        <v>63</v>
      </c>
      <c r="G106" s="11">
        <f t="shared" si="8"/>
        <v>413</v>
      </c>
    </row>
    <row r="107" spans="1:7" x14ac:dyDescent="0.25">
      <c r="A107" s="8" t="s">
        <v>101</v>
      </c>
      <c r="B107" s="9">
        <v>1</v>
      </c>
      <c r="C107" s="3">
        <v>90</v>
      </c>
      <c r="D107" s="11">
        <f t="shared" si="6"/>
        <v>90</v>
      </c>
      <c r="E107" s="11">
        <v>18</v>
      </c>
      <c r="F107" s="11">
        <f t="shared" si="7"/>
        <v>16.2</v>
      </c>
      <c r="G107" s="11">
        <f t="shared" si="8"/>
        <v>106.2</v>
      </c>
    </row>
    <row r="108" spans="1:7" x14ac:dyDescent="0.25">
      <c r="A108" s="12" t="s">
        <v>102</v>
      </c>
      <c r="B108" s="13">
        <v>2</v>
      </c>
      <c r="C108" s="14">
        <v>450</v>
      </c>
      <c r="D108" s="11">
        <f t="shared" si="6"/>
        <v>900</v>
      </c>
      <c r="E108" s="11">
        <v>18</v>
      </c>
      <c r="F108" s="11">
        <f t="shared" si="7"/>
        <v>162</v>
      </c>
      <c r="G108" s="11">
        <f t="shared" si="8"/>
        <v>1062</v>
      </c>
    </row>
    <row r="109" spans="1:7" x14ac:dyDescent="0.25">
      <c r="A109" s="8" t="s">
        <v>103</v>
      </c>
      <c r="B109" s="9">
        <v>1</v>
      </c>
      <c r="C109" s="3">
        <v>975</v>
      </c>
      <c r="D109" s="3">
        <f t="shared" si="6"/>
        <v>975</v>
      </c>
      <c r="E109" s="3">
        <v>12</v>
      </c>
      <c r="F109" s="3">
        <f t="shared" si="7"/>
        <v>117</v>
      </c>
      <c r="G109" s="3">
        <f t="shared" si="8"/>
        <v>1092</v>
      </c>
    </row>
    <row r="110" spans="1:7" x14ac:dyDescent="0.25">
      <c r="A110" s="8" t="s">
        <v>120</v>
      </c>
      <c r="B110" s="9">
        <v>1</v>
      </c>
      <c r="C110" s="3">
        <v>125</v>
      </c>
      <c r="D110" s="3">
        <f t="shared" ref="D110" si="9">PRODUCT(B110:C110)</f>
        <v>125</v>
      </c>
      <c r="E110" s="3">
        <v>12</v>
      </c>
      <c r="F110" s="3">
        <f t="shared" ref="F110" si="10">D110*(E110/100)</f>
        <v>15</v>
      </c>
      <c r="G110" s="3">
        <f t="shared" ref="G110" si="11">D110+F110</f>
        <v>140</v>
      </c>
    </row>
    <row r="111" spans="1:7" x14ac:dyDescent="0.25">
      <c r="A111" s="8" t="s">
        <v>121</v>
      </c>
      <c r="B111" s="9">
        <v>2</v>
      </c>
      <c r="C111" s="3">
        <v>325</v>
      </c>
      <c r="D111" s="3">
        <f t="shared" ref="D111" si="12">PRODUCT(B111:C111)</f>
        <v>650</v>
      </c>
      <c r="E111" s="3">
        <v>12</v>
      </c>
      <c r="F111" s="3">
        <f t="shared" ref="F111" si="13">D111*(E111/100)</f>
        <v>78</v>
      </c>
      <c r="G111" s="3">
        <f t="shared" ref="G111" si="14">D111+F111</f>
        <v>728</v>
      </c>
    </row>
    <row r="112" spans="1:7" x14ac:dyDescent="0.25">
      <c r="A112" s="8" t="s">
        <v>119</v>
      </c>
      <c r="B112" s="9">
        <v>1</v>
      </c>
      <c r="C112" s="3">
        <v>400</v>
      </c>
      <c r="D112" s="3">
        <f t="shared" ref="D112" si="15">PRODUCT(B112:C112)</f>
        <v>400</v>
      </c>
      <c r="E112" s="3">
        <v>12</v>
      </c>
      <c r="F112" s="3">
        <f t="shared" ref="F112" si="16">D112*(E112/100)</f>
        <v>48</v>
      </c>
      <c r="G112" s="3">
        <f t="shared" ref="G112" si="17">D112+F112</f>
        <v>448</v>
      </c>
    </row>
    <row r="113" spans="1:7" x14ac:dyDescent="0.25">
      <c r="A113" s="3" t="s">
        <v>117</v>
      </c>
      <c r="B113" s="10">
        <v>1</v>
      </c>
      <c r="C113" s="3">
        <v>8800</v>
      </c>
      <c r="D113" s="3">
        <f t="shared" si="6"/>
        <v>8800</v>
      </c>
      <c r="E113" s="3">
        <v>12</v>
      </c>
      <c r="F113" s="3">
        <f t="shared" si="7"/>
        <v>1056</v>
      </c>
      <c r="G113" s="3">
        <f t="shared" si="8"/>
        <v>9856</v>
      </c>
    </row>
    <row r="114" spans="1:7" x14ac:dyDescent="0.25">
      <c r="A114" s="8"/>
      <c r="B114" s="8"/>
      <c r="C114" s="3"/>
      <c r="D114" s="3"/>
      <c r="E114" s="3"/>
      <c r="F114" s="3"/>
      <c r="G114" s="3"/>
    </row>
    <row r="115" spans="1:7" x14ac:dyDescent="0.25">
      <c r="A115" s="8"/>
      <c r="B115" s="8"/>
      <c r="C115" s="3"/>
      <c r="D115" s="3">
        <f>SUM(D11:D113)</f>
        <v>197893</v>
      </c>
      <c r="E115" s="3"/>
      <c r="F115" s="3">
        <f>SUM(F11:F113)</f>
        <v>28897.86</v>
      </c>
      <c r="G115" s="3">
        <f>SUM(G11:G113)</f>
        <v>226790.86</v>
      </c>
    </row>
    <row r="117" spans="1:7" x14ac:dyDescent="0.25">
      <c r="A117" t="s">
        <v>112</v>
      </c>
    </row>
    <row r="119" spans="1:7" x14ac:dyDescent="0.25">
      <c r="A119" t="s">
        <v>113</v>
      </c>
    </row>
    <row r="120" spans="1:7" x14ac:dyDescent="0.25">
      <c r="A120" t="s">
        <v>114</v>
      </c>
    </row>
    <row r="121" spans="1:7" x14ac:dyDescent="0.25">
      <c r="A121" t="s">
        <v>115</v>
      </c>
    </row>
  </sheetData>
  <mergeCells count="12">
    <mergeCell ref="A7:B8"/>
    <mergeCell ref="C8:H8"/>
    <mergeCell ref="A1:H2"/>
    <mergeCell ref="A3:B6"/>
    <mergeCell ref="C3:D3"/>
    <mergeCell ref="E3:H3"/>
    <mergeCell ref="C4:D4"/>
    <mergeCell ref="E4:H4"/>
    <mergeCell ref="C5:D5"/>
    <mergeCell ref="E5:H5"/>
    <mergeCell ref="C6:D7"/>
    <mergeCell ref="E6:H7"/>
  </mergeCells>
  <hyperlinks>
    <hyperlink ref="A3" r:id="rId1" display="mailto:sales@gah-india.com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</dc:creator>
  <cp:lastModifiedBy>Monu Yadav</cp:lastModifiedBy>
  <dcterms:created xsi:type="dcterms:W3CDTF">2017-02-22T16:06:43Z</dcterms:created>
  <dcterms:modified xsi:type="dcterms:W3CDTF">2024-02-08T11:42:13Z</dcterms:modified>
</cp:coreProperties>
</file>