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defaultThemeVersion="124226"/>
  <mc:AlternateContent xmlns:mc="http://schemas.openxmlformats.org/markup-compatibility/2006">
    <mc:Choice Requires="x15">
      <x15ac:absPath xmlns:x15ac="http://schemas.microsoft.com/office/spreadsheetml/2010/11/ac" url="C:\Users\ADMIN\OneDrive - Travel food Services\Desktop\"/>
    </mc:Choice>
  </mc:AlternateContent>
  <xr:revisionPtr revIDLastSave="0" documentId="13_ncr:1_{949A7E6D-AB30-4977-8B75-69A7CCE22123}" xr6:coauthVersionLast="47" xr6:coauthVersionMax="47" xr10:uidLastSave="{00000000-0000-0000-0000-000000000000}"/>
  <bookViews>
    <workbookView xWindow="-110" yWindow="-110" windowWidth="19420" windowHeight="10300" tabRatio="772" firstSheet="10" activeTab="10" xr2:uid="{00000000-000D-0000-FFFF-FFFF00000000}"/>
  </bookViews>
  <sheets>
    <sheet name="VENDOR SUMMARY" sheetId="39" r:id="rId1"/>
    <sheet name="KITCHEN - SOE" sheetId="1" state="hidden" r:id="rId2"/>
    <sheet name="KITCHEN - ADDITIONAL" sheetId="2" state="hidden" r:id="rId3"/>
    <sheet name="SERVICEWARE" sheetId="26" state="hidden" r:id="rId4"/>
    <sheet name="CUTLERY FNS" sheetId="27" state="hidden" r:id="rId5"/>
    <sheet name="GLASSWARE" sheetId="6" state="hidden" r:id="rId6"/>
    <sheet name="BARWARE &amp; HOLLOWARE" sheetId="7" state="hidden" r:id="rId7"/>
    <sheet name="BUFFET WARE" sheetId="28" state="hidden" r:id="rId8"/>
    <sheet name="BUFFET WARE 1" sheetId="37" state="hidden" r:id="rId9"/>
    <sheet name="BUFETWARE 2" sheetId="36" state="hidden" r:id="rId10"/>
    <sheet name="UNIFORMS AND SHOES - SERVICE" sheetId="8" r:id="rId11"/>
    <sheet name="SERVICE  - ADDITIONAL ITEMS" sheetId="11" r:id="rId12"/>
    <sheet name="UNIFORMS AND SHOES - KITCHEN" sheetId="17" state="hidden" r:id="rId13"/>
    <sheet name="MAINTENANCE TOOLS" sheetId="34" state="hidden" r:id="rId14"/>
    <sheet name="ADMIN" sheetId="10" state="hidden" r:id="rId15"/>
    <sheet name="FINANCE" sheetId="19" r:id="rId16"/>
    <sheet name="STORES RACKS" sheetId="12" state="hidden" r:id="rId17"/>
    <sheet name="STORES  SET UP" sheetId="29" state="hidden" r:id="rId18"/>
    <sheet name="USER VARIOUS MATERIAL" sheetId="23" state="hidden" r:id="rId19"/>
    <sheet name="MARKETING PR" sheetId="38" r:id="rId20"/>
    <sheet name="IT PRODUCTS" sheetId="33" state="hidden" r:id="rId21"/>
  </sheets>
  <definedNames>
    <definedName name="_xlnm._FilterDatabase" localSheetId="1" hidden="1">'KITCHEN - SOE'!$A$2:$G$160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10" l="1"/>
  <c r="G14" i="10"/>
  <c r="G13" i="10"/>
  <c r="G12" i="10"/>
  <c r="G11" i="10"/>
  <c r="G10" i="10"/>
  <c r="G9" i="10"/>
  <c r="G8" i="10"/>
  <c r="G7" i="10"/>
  <c r="G6" i="10"/>
  <c r="G5" i="10"/>
  <c r="G23" i="8" l="1"/>
  <c r="G16" i="8"/>
  <c r="G17" i="8"/>
  <c r="G18" i="8"/>
  <c r="G8" i="8"/>
  <c r="A16" i="26"/>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F43" i="6"/>
  <c r="F42" i="6"/>
  <c r="F41" i="6"/>
  <c r="F40" i="6"/>
  <c r="F39" i="6"/>
  <c r="G20" i="38"/>
  <c r="G27" i="38" l="1"/>
  <c r="G26" i="38"/>
  <c r="G25" i="38"/>
  <c r="G24" i="38"/>
  <c r="G23" i="38"/>
  <c r="G19" i="38"/>
  <c r="G18" i="38"/>
  <c r="G17" i="38"/>
  <c r="G16" i="38"/>
  <c r="G15" i="38"/>
  <c r="G14" i="38"/>
  <c r="G13" i="38"/>
  <c r="G12" i="38"/>
  <c r="G11" i="38"/>
  <c r="G10" i="38"/>
  <c r="G9" i="38"/>
  <c r="G6" i="38"/>
  <c r="G5" i="38"/>
  <c r="G6" i="19" l="1"/>
  <c r="G5" i="19"/>
  <c r="G7" i="19" l="1"/>
  <c r="G37" i="8" l="1"/>
  <c r="G36" i="8"/>
  <c r="G35" i="8"/>
  <c r="G34" i="8"/>
  <c r="G33" i="8"/>
  <c r="G32" i="8"/>
  <c r="G31" i="8"/>
  <c r="G29" i="8"/>
  <c r="G28" i="8"/>
  <c r="G27" i="8"/>
  <c r="G26" i="8"/>
  <c r="G25" i="8"/>
  <c r="G22" i="8"/>
  <c r="G21" i="8"/>
  <c r="G20" i="8"/>
  <c r="G15" i="8"/>
  <c r="G13" i="8"/>
  <c r="G12" i="8"/>
  <c r="G11" i="8"/>
  <c r="G10" i="8"/>
  <c r="G7" i="8"/>
  <c r="G6" i="8"/>
  <c r="G5" i="8"/>
  <c r="I22" i="37" l="1"/>
  <c r="I28" i="37"/>
  <c r="I27" i="37"/>
  <c r="I26" i="37"/>
  <c r="I25" i="37"/>
  <c r="I24" i="37"/>
  <c r="I23" i="37"/>
  <c r="I21" i="37"/>
  <c r="I20" i="37"/>
  <c r="I19" i="37"/>
  <c r="I18" i="37"/>
  <c r="I17" i="37"/>
  <c r="I16" i="37"/>
  <c r="I15" i="37"/>
  <c r="I14" i="37"/>
  <c r="I13" i="37"/>
  <c r="I12" i="37"/>
  <c r="I11" i="37"/>
  <c r="I10" i="37"/>
  <c r="I9" i="37"/>
  <c r="I8" i="37"/>
  <c r="I7" i="37"/>
  <c r="I6" i="37"/>
  <c r="I5" i="37"/>
  <c r="I4" i="37"/>
  <c r="A6" i="6" l="1"/>
  <c r="A7" i="6" s="1"/>
  <c r="A8" i="6" s="1"/>
  <c r="A9" i="6" s="1"/>
  <c r="A10" i="6" s="1"/>
  <c r="A11" i="6" s="1"/>
  <c r="A12" i="6" s="1"/>
  <c r="A13" i="6" s="1"/>
  <c r="A14" i="6" s="1"/>
  <c r="A15" i="6" s="1"/>
  <c r="A16" i="6" s="1"/>
  <c r="A17" i="6" s="1"/>
  <c r="A18" i="6" s="1"/>
  <c r="A19" i="6" s="1"/>
  <c r="A20" i="6" s="1"/>
  <c r="A21" i="6" s="1"/>
  <c r="A22" i="6" s="1"/>
  <c r="A23" i="6" s="1"/>
  <c r="A24" i="6" l="1"/>
  <c r="A25" i="6" s="1"/>
  <c r="A26" i="6" s="1"/>
  <c r="A27" i="6" s="1"/>
  <c r="A28" i="6" s="1"/>
  <c r="A29" i="6" s="1"/>
  <c r="A30" i="6" s="1"/>
  <c r="A31" i="6" s="1"/>
  <c r="A6" i="27"/>
  <c r="A7" i="27" s="1"/>
  <c r="A8" i="27" s="1"/>
  <c r="A9" i="27" s="1"/>
  <c r="A10" i="27" s="1"/>
  <c r="A11" i="27" s="1"/>
  <c r="A12" i="27" s="1"/>
  <c r="A4" i="2"/>
  <c r="A5" i="2" s="1"/>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6" i="17"/>
  <c r="A7" i="17" s="1"/>
  <c r="A8" i="17" s="1"/>
  <c r="A9" i="17" s="1"/>
  <c r="A10" i="17" s="1"/>
  <c r="A11" i="17" s="1"/>
</calcChain>
</file>

<file path=xl/sharedStrings.xml><?xml version="1.0" encoding="utf-8"?>
<sst xmlns="http://schemas.openxmlformats.org/spreadsheetml/2006/main" count="2566" uniqueCount="1204">
  <si>
    <t>SR NO</t>
  </si>
  <si>
    <t>UNIT</t>
  </si>
  <si>
    <t>Nos</t>
  </si>
  <si>
    <t>WOODEN SPATULA - 8"</t>
  </si>
  <si>
    <t>TIN CUTTER SMALL</t>
  </si>
  <si>
    <t>SQUEEZE BOTTLE 24 OZ</t>
  </si>
  <si>
    <t>nos</t>
  </si>
  <si>
    <t>NOS</t>
  </si>
  <si>
    <t xml:space="preserve">PROFESSIONAL PIPING BAG  </t>
  </si>
  <si>
    <t xml:space="preserve">BREAD KNIFE 12'' </t>
  </si>
  <si>
    <t>LIME SQUEEZER (CITRUS PRESS )</t>
  </si>
  <si>
    <t>CHINESE PALTA</t>
  </si>
  <si>
    <t>IMPORTED CHINA</t>
  </si>
  <si>
    <t xml:space="preserve">PIPING BAG - DISPOSABLE </t>
  </si>
  <si>
    <t xml:space="preserve">PLASTIC CONTAINER 5KG </t>
  </si>
  <si>
    <t>EGG BEATER</t>
  </si>
  <si>
    <t xml:space="preserve">DATE TAG GUN  </t>
  </si>
  <si>
    <t xml:space="preserve">G N PAN 1/9 100 MM </t>
  </si>
  <si>
    <t>G.N. PAN  1/1 200 MM</t>
  </si>
  <si>
    <t>G.N. PAN  1/1 65 MM</t>
  </si>
  <si>
    <t xml:space="preserve">G.N. PAN  1/2  150 MM </t>
  </si>
  <si>
    <t>G.N. PAN  1/2  200MM</t>
  </si>
  <si>
    <t>G.N. PAN  1/2 65 MM</t>
  </si>
  <si>
    <t xml:space="preserve">G.N. PAN  1/3 150 MM </t>
  </si>
  <si>
    <t>G.N. PAN  1/6  150 MM</t>
  </si>
  <si>
    <t xml:space="preserve">G.N. PAN 1/1 100 MM </t>
  </si>
  <si>
    <t>POLYCARBONATE G.N PAN- 1/2100MM</t>
  </si>
  <si>
    <t xml:space="preserve">TAG GUN BLACK LINE STICKER + INK </t>
  </si>
  <si>
    <t>S. S  CREAM NOZZLE SET</t>
  </si>
  <si>
    <t xml:space="preserve">BREAD KNIFE 8" </t>
  </si>
  <si>
    <t>RATE</t>
  </si>
  <si>
    <t xml:space="preserve">ALUMINIUM COMMERCIAL </t>
  </si>
  <si>
    <t>ATLANTIC 8321SS01</t>
  </si>
  <si>
    <t>ATLANTIC 8321SS33</t>
  </si>
  <si>
    <t>ATLANTIC 8321T38</t>
  </si>
  <si>
    <t>ATLANTIC 8321T72</t>
  </si>
  <si>
    <t>ATLANTIC 8321T73</t>
  </si>
  <si>
    <t>DIGITAL THERMOMETER</t>
  </si>
  <si>
    <t xml:space="preserve">DIGITAL THERMOMETER </t>
  </si>
  <si>
    <t>BOSS BLENDER 400 W</t>
  </si>
  <si>
    <t>WHITE SQUEZEE PLASTIC  BOTTLE (ENRICH BRAND)</t>
  </si>
  <si>
    <t xml:space="preserve">DIAMOND CHOPPER (CHINA) </t>
  </si>
  <si>
    <t>CHOPPING BOARD RED IMPORTED 1"</t>
  </si>
  <si>
    <t>CHOPPING BOARD GREEN IMPORTED 1"</t>
  </si>
  <si>
    <t>CHOPPING BOARD BLUE IMPORTED 1"</t>
  </si>
  <si>
    <t>CHOPPING BOARD YELLOW IMPORTED 1"</t>
  </si>
  <si>
    <t>CHOPPING BOARD WHITE IMPORTED 1"</t>
  </si>
  <si>
    <t>RUBBER SPATULA  12''  WITH PLASTIC HANDLE</t>
  </si>
  <si>
    <t>PRIME BRAND</t>
  </si>
  <si>
    <t>SPATULA SILICON 8"</t>
  </si>
  <si>
    <t>ITEM DESCRIPTION</t>
  </si>
  <si>
    <t xml:space="preserve">HAND MIXER BLENDER </t>
  </si>
  <si>
    <t xml:space="preserve">3" PAIRING KNIFE </t>
  </si>
  <si>
    <t xml:space="preserve">4" PAIRING KNIFE </t>
  </si>
  <si>
    <t>ROLLING PIN FIBRE</t>
  </si>
  <si>
    <t xml:space="preserve">20" L X  2.5" DIA WHITE NONSTICK </t>
  </si>
  <si>
    <t xml:space="preserve">12" L  X  2.5" DIA WHITE NONSTICK </t>
  </si>
  <si>
    <t>SHARPENING ROD 12"</t>
  </si>
  <si>
    <t>METAL POURER</t>
  </si>
  <si>
    <t xml:space="preserve">ONLY TOP RUBBER GRIP </t>
  </si>
  <si>
    <t>K.O.T. HOLDER  ALUMINIUM 24"</t>
  </si>
  <si>
    <t>S.S. ROUND RECEIPT HOLDER</t>
  </si>
  <si>
    <t>ROSEWOOD</t>
  </si>
  <si>
    <t xml:space="preserve">WOODEN SPOON - 8" </t>
  </si>
  <si>
    <t>SET</t>
  </si>
  <si>
    <t>55 PCS SET</t>
  </si>
  <si>
    <t>GAS LIGHTER 18" LONG S.S.</t>
  </si>
  <si>
    <t>KNIFE HOLDER (MAGNETIC) 38 CM</t>
  </si>
  <si>
    <t>KNIFE ATLANTIC</t>
  </si>
  <si>
    <t>SQUEEZE BOTTLE 8 OZ</t>
  </si>
  <si>
    <t>SQUEEZE BOTTLE 12 OZ</t>
  </si>
  <si>
    <t>MEAT KNIFE 6"</t>
  </si>
  <si>
    <t>MEAT KNIFE 10"</t>
  </si>
  <si>
    <t>S.S. CUTTER RING SET</t>
  </si>
  <si>
    <t>12 PCS SET</t>
  </si>
  <si>
    <t>S.S. FUNNEL STRAINER SMALL</t>
  </si>
  <si>
    <t>WITHOUT STAND</t>
  </si>
  <si>
    <t>S.S. SPICE BOX 9 COMPARTMENT WID LID</t>
  </si>
  <si>
    <t>SS SAUCE PAN 6" FLAT BASE</t>
  </si>
  <si>
    <t>AVON BRAND, 3 LITRE CAPACITY WITHOUT LID</t>
  </si>
  <si>
    <t>SS SAUCE PAN 10" FLAT BASE</t>
  </si>
  <si>
    <t>SS SAUCE PAN 12" FLAT BASE</t>
  </si>
  <si>
    <t>AVON BRAND, 5 LITRE CAPACITY WITHOUT LID</t>
  </si>
  <si>
    <t>AVON BRAND, 6 LITRE CAPACITY WITHOUT LID</t>
  </si>
  <si>
    <t>SS SAUCE PAN 14" FLAT BASE</t>
  </si>
  <si>
    <t>AVON BRAND, 8 LITRE CAPACITY WITHOUT LID</t>
  </si>
  <si>
    <t>PIZZA CUTTER  4''  WITH BLACK HANDLE</t>
  </si>
  <si>
    <t xml:space="preserve">HEAVY DUTY </t>
  </si>
  <si>
    <t xml:space="preserve">38 CMS CHINESE PALTA </t>
  </si>
  <si>
    <t>S.S. SOUP STRAINER 8" DOUBLE MESH</t>
  </si>
  <si>
    <t>S.S. SOUP STRAINER 7" SINGLE MESH</t>
  </si>
  <si>
    <t>S.S. GRATER 6 IN 1 (4 SIDED )</t>
  </si>
  <si>
    <t>PEELER ANJALI</t>
  </si>
  <si>
    <t>S.S. MELON DOUBLE SCOOPER WITH WOODEN HANDLE</t>
  </si>
  <si>
    <t>S.S. WHISK 16''  LONG</t>
  </si>
  <si>
    <t>S.S. WHISK 10'' LONG</t>
  </si>
  <si>
    <t>THICK WIRE</t>
  </si>
  <si>
    <t>S.S. TONG 12" SCALLOP TYPE</t>
  </si>
  <si>
    <t>SPRING SYSTEM</t>
  </si>
  <si>
    <t>S.S. SOUP LADDLE 12 Oz</t>
  </si>
  <si>
    <t>S.S. SOUP LADDLE 3 Oz</t>
  </si>
  <si>
    <t>S.S. SOUP LADDLE 12 Oz WITH GRIP</t>
  </si>
  <si>
    <t>S.S. SOUP LADDLE 1 Oz</t>
  </si>
  <si>
    <t>S.S. ROUND MIXING BOWL 12'' DIA</t>
  </si>
  <si>
    <t>S.S. ROUND MIXING BOWL 10'' DIA</t>
  </si>
  <si>
    <t>S.S. ROUND MIXING BOWL 8'' DIA</t>
  </si>
  <si>
    <t>S.S. ROUND MIXING BOWL 6'' DIA</t>
  </si>
  <si>
    <t>VINOD BRAND</t>
  </si>
  <si>
    <t>S.S. LADDLE NO. 5</t>
  </si>
  <si>
    <t>15" LONG</t>
  </si>
  <si>
    <t>S.S. GLASS 300 ML</t>
  </si>
  <si>
    <t xml:space="preserve">S.S. SPOON (FOR STAFF) </t>
  </si>
  <si>
    <t>M.S. THAI WOK - 14" WITH WOODEN HANDLE</t>
  </si>
  <si>
    <t>S.S. SCRAPER WITH PLASTIC HANDLE</t>
  </si>
  <si>
    <t xml:space="preserve">SAUCE PAN 20CM </t>
  </si>
  <si>
    <t>AVON BRAND</t>
  </si>
  <si>
    <t>S.S.  PLATTER OVAL 20 GUAGE</t>
  </si>
  <si>
    <t>RELIANCE BRAND</t>
  </si>
  <si>
    <t xml:space="preserve">S.S. MESH (JHARA) 8'' </t>
  </si>
  <si>
    <t xml:space="preserve">S.S. STOCK POT 20 LTR  WITH LID </t>
  </si>
  <si>
    <t>S.S. FINGER BOWL</t>
  </si>
  <si>
    <t>S.S. KITCHEN TONG  (SILICON CUP)</t>
  </si>
  <si>
    <t xml:space="preserve">S.S. STRAINER FINE 3" </t>
  </si>
  <si>
    <t>TEA STRAINER</t>
  </si>
  <si>
    <t xml:space="preserve">M.S. KADAI 20" DIA DOUBLE BOTTOM </t>
  </si>
  <si>
    <t xml:space="preserve">M.S. KADAI 18" DIA DOUBLE BOTTOM </t>
  </si>
  <si>
    <t xml:space="preserve">S.S. PAN SPOON  7" NO. 5  </t>
  </si>
  <si>
    <t>HEAVY HANDLE</t>
  </si>
  <si>
    <t>PLASTIC SPRAY BOTTLE</t>
  </si>
  <si>
    <t xml:space="preserve">OVEN HOT PLATE USE </t>
  </si>
  <si>
    <t>OIL BRUSH SILICON  SMALL WITH ACRYLIC HANDLE</t>
  </si>
  <si>
    <t>OIL BRUSH SILICON   MEDIUM WITH ACRYLIC HANDLE</t>
  </si>
  <si>
    <t>S.S. DABOO WITH WOODEN HANDLE</t>
  </si>
  <si>
    <t>CHINESE ORIGINAL TYPE</t>
  </si>
  <si>
    <t>PIZZA LIFTER 10" (LONG HANDLE )</t>
  </si>
  <si>
    <t>RENA GERMANY BRAND</t>
  </si>
  <si>
    <t>TEFLON BRAND</t>
  </si>
  <si>
    <t>NON STICK FRY PAN 8 '' WITH S.S. HANDLE</t>
  </si>
  <si>
    <t xml:space="preserve">AVON  BRAND </t>
  </si>
  <si>
    <t>S.S. FRY PAN 10 '' WITH INDUCTION BASE</t>
  </si>
  <si>
    <t>NON STICK FRY PAN 12" WITH S.S. HANDLE</t>
  </si>
  <si>
    <t>S.S. FRY PAN 12 '' WITH INDUCTION BASE</t>
  </si>
  <si>
    <t>S.S. FRY PAN 8'' WITH INDUCTION BASE</t>
  </si>
  <si>
    <t>CHOPPING BOARD WHITE IMPORTED 2"</t>
  </si>
  <si>
    <t>12"x18"x1", INDIAN MAKE</t>
  </si>
  <si>
    <t>12"x18"x2", INDIAN MAKE</t>
  </si>
  <si>
    <t xml:space="preserve">S.S. WINE OPENER </t>
  </si>
  <si>
    <t>EASY BOTTLE OPENER TYPE</t>
  </si>
  <si>
    <t>SHARPENING STONE</t>
  </si>
  <si>
    <t>DIAMOND MAKE CHINA</t>
  </si>
  <si>
    <t>S.S. PALTA MEDIUM 30" LONG</t>
  </si>
  <si>
    <t>S.S. SLICER 8" HEAVY DUTY</t>
  </si>
  <si>
    <t>HAND GLOVES HEAVY DUTY</t>
  </si>
  <si>
    <t>DOUBLE PADDED AND ELBOW LENGTH SIZE</t>
  </si>
  <si>
    <t>STEAK HAMMER 10"</t>
  </si>
  <si>
    <t>PLASTIC PET JAR 1 KG</t>
  </si>
  <si>
    <t xml:space="preserve">S.S. FISH TURNER WITH WOODEN HANDLE </t>
  </si>
  <si>
    <t xml:space="preserve">PLASTIC CONTAINER 2KG </t>
  </si>
  <si>
    <t xml:space="preserve">S.S. SEASONING SHAKER </t>
  </si>
  <si>
    <t xml:space="preserve">PLASTIC PET JAR 1/2 KG </t>
  </si>
  <si>
    <t xml:space="preserve">S.S. MILK POT 5 LITRE 22 GUAGE </t>
  </si>
  <si>
    <t xml:space="preserve">ALUMINIUM POT (HANDI) 16" WITH LID </t>
  </si>
  <si>
    <t xml:space="preserve"> BULBUL BRAND 16 GAUGE</t>
  </si>
  <si>
    <t xml:space="preserve">ALUMINIUM POT (HANDI) 18" WITH LID </t>
  </si>
  <si>
    <t xml:space="preserve">ALUMINIUM POT (HANDI) 22" WITH LID </t>
  </si>
  <si>
    <t>WOODEN LADDLE NO.2</t>
  </si>
  <si>
    <t>BIG SPOON</t>
  </si>
  <si>
    <t>S.S. POT 16" SMALL HANDI</t>
  </si>
  <si>
    <t>RELIANCE BRAND 16 GUAGE</t>
  </si>
  <si>
    <t>S.S. PLATE 5 COMPARTMENTS</t>
  </si>
  <si>
    <t>STAFF PLATE</t>
  </si>
  <si>
    <t>S.S. Chopping Board Stand 6 IN 1</t>
  </si>
  <si>
    <t>S.S. MESH (JHARA) WITH WOODEN HANDLE 30CM</t>
  </si>
  <si>
    <t>S.S. PASTA BLANCHER 36 CM WITH INDUCTION BASE</t>
  </si>
  <si>
    <t xml:space="preserve"> AVON 36CM</t>
  </si>
  <si>
    <t>NONSTICK FRY PAN 6'' WITH S.S. HANDLE</t>
  </si>
  <si>
    <t>S.S. SIEVE 10"</t>
  </si>
  <si>
    <t>CHALNI FOR MAIDA</t>
  </si>
  <si>
    <t>APEX BRAND</t>
  </si>
  <si>
    <t>S.S. PLATE 8" ROUND</t>
  </si>
  <si>
    <t>S.S. STOCK POT INDUCTION BASE WITH LID 8"</t>
  </si>
  <si>
    <t>S.S. STOCK POT INDUCTION BASE WITH LID 10"</t>
  </si>
  <si>
    <t>S.S. STOCK POT INDUCTION BASE WITH LID 12"</t>
  </si>
  <si>
    <t>AVON BRAND, HEAVY DUTY</t>
  </si>
  <si>
    <t xml:space="preserve">PLASTIC CONTAINER 12 LTR (AIR TIGHT) </t>
  </si>
  <si>
    <t xml:space="preserve">PHILIPS HR1453/70 </t>
  </si>
  <si>
    <t xml:space="preserve">JIWINS BRAND </t>
  </si>
  <si>
    <t>JIWINS BRAND</t>
  </si>
  <si>
    <t xml:space="preserve">S.S. MENDOLIN VEGETABLE SLICER </t>
  </si>
  <si>
    <t>IMPORTED</t>
  </si>
  <si>
    <t xml:space="preserve">S.S. PIZZA DOCKER FINE PIN &amp; WOODEN HANDLE </t>
  </si>
  <si>
    <t xml:space="preserve">M.S. WALL FITTED PAPER ROLL STAND </t>
  </si>
  <si>
    <t xml:space="preserve">S.S. SOAP DISPENSER  </t>
  </si>
  <si>
    <t>S.S. TONG 8" SCALLOP TYPE</t>
  </si>
  <si>
    <t>SPRING TYPE</t>
  </si>
  <si>
    <t>KITCHEN KNIFE  8" WITH BLACK HANDLE</t>
  </si>
  <si>
    <t>ATLANTIC CHEF 8321T05</t>
  </si>
  <si>
    <t>QTY REQUIRED</t>
  </si>
  <si>
    <t xml:space="preserve"> PRODUCT SPECS</t>
  </si>
  <si>
    <t>PRODUCT SPECS</t>
  </si>
  <si>
    <t>QTY. REQUIRED</t>
  </si>
  <si>
    <t>ALUMINIUM CAKE MOULD 9" DIA</t>
  </si>
  <si>
    <t>LOOSE BOTTOM</t>
  </si>
  <si>
    <t>WITH LID X 0.7MM THICKNESS</t>
  </si>
  <si>
    <t>WITH LID  X 0.7MM THICKNESS</t>
  </si>
  <si>
    <t>0.7MM THICKNESS</t>
  </si>
  <si>
    <t>G.N. PAN 1/2 100 MM</t>
  </si>
  <si>
    <t>RENA GERMANY MAKE</t>
  </si>
  <si>
    <t>POKER</t>
  </si>
  <si>
    <t>GLARE ALL IN ONE</t>
  </si>
  <si>
    <t>MEDIUM SIZE 36*20CM  (100 PCS PER SET)</t>
  </si>
  <si>
    <t>MEASURING JUG POLYCARBONATE</t>
  </si>
  <si>
    <t>50ML TO 2LITRE CAPACITY (6 PCS PER SET)</t>
  </si>
  <si>
    <t>RED/WHITE/GREEN/YELLOW / MAROON/BROWN/ - 6" (RENA)</t>
  </si>
  <si>
    <t>RED/WHITE/GREEN/YELLOW / MAROON/BROWN/ - 8" (RENA)</t>
  </si>
  <si>
    <t>4" DIA</t>
  </si>
  <si>
    <t>S.S. CONICAL FINE MESH SMALL 8"</t>
  </si>
  <si>
    <t xml:space="preserve">S.S. CONICAL -FINE MESH SMALL 10'' </t>
  </si>
  <si>
    <t>ALUMINIUM BAKING TRAY</t>
  </si>
  <si>
    <t>ALUMINIUM TRAY -18" X 12" x 2" (Soft edges)</t>
  </si>
  <si>
    <t>S.S.COOKING SKIMMER STRAINER 16''</t>
  </si>
  <si>
    <t>WITH WOODEN HANDLE</t>
  </si>
  <si>
    <t>AVON BRAND WITHOUT LID</t>
  </si>
  <si>
    <t>MAWA KADAI HEAVY</t>
  </si>
  <si>
    <t>GRILL BRUSH WITH WOODEN LONG HANDLE</t>
  </si>
  <si>
    <t>PAIR</t>
  </si>
  <si>
    <t xml:space="preserve">SILICON GLOVES </t>
  </si>
  <si>
    <t>4 PCS SET</t>
  </si>
  <si>
    <t xml:space="preserve">PLASTIC MEASURING CUPS </t>
  </si>
  <si>
    <t>S.S. MEASURING CUPS</t>
  </si>
  <si>
    <t>4 PC SET, STANZA BRAND</t>
  </si>
  <si>
    <t>PLASTIC CONTAINER 10KG LOCK &amp; LOCK</t>
  </si>
  <si>
    <t>ARISTO BRAND</t>
  </si>
  <si>
    <t>SUNPET BRAND</t>
  </si>
  <si>
    <t>HAWKINS BRAND</t>
  </si>
  <si>
    <t>PRESSURE COOKER 14 LTR INNER LID SYSTEM</t>
  </si>
  <si>
    <t>2 JARS, SUMEET BRAND</t>
  </si>
  <si>
    <t>MIXER GRINDER SUMEET 500 WATTS</t>
  </si>
  <si>
    <t>S.S. CHEESE GRATER</t>
  </si>
  <si>
    <t>WITH GRIP HANDLE</t>
  </si>
  <si>
    <t>FINE NET</t>
  </si>
  <si>
    <t>NONSTICK FRY PAN 14'' WITH S.S. DOUBLE HANDLE</t>
  </si>
  <si>
    <t>AVON BRAND WITH INDUCTION BOTTOM</t>
  </si>
  <si>
    <t>NONSTICK GRILL PAN 14" X 14"</t>
  </si>
  <si>
    <t xml:space="preserve">S.S. TEA URN 5 LTR </t>
  </si>
  <si>
    <t>NATIONAL BRAND</t>
  </si>
  <si>
    <t>ALUMINIUM OVEN TRAY 20" X 12" X 1"</t>
  </si>
  <si>
    <t>ALUMINIUM OVEN TRAY 24" X 16" X 1"</t>
  </si>
  <si>
    <t>LOCK &amp; LOCK, PRIME BRAND</t>
  </si>
  <si>
    <t>S.S. SPATULA 8"</t>
  </si>
  <si>
    <t xml:space="preserve">CRATE PERFORATED BLUE COLOR </t>
  </si>
  <si>
    <t>CRATE PERFORATED BLUE COLOR JBC VERSION</t>
  </si>
  <si>
    <t>STORAGE CONTAINER POLYCARBONATE 2 LITRE WITH LID</t>
  </si>
  <si>
    <t>STORAGE CONTAINER POLYCARBONATE 6 LITRE WITH LID</t>
  </si>
  <si>
    <t xml:space="preserve">ALUMINIUM OVEN TRAY 16" X 12" X 1" </t>
  </si>
  <si>
    <t xml:space="preserve">ALUMINIUM OVEN TRAY 14" X 8" X 1" </t>
  </si>
  <si>
    <t>S.S. PIZZA LIFTER 4'' WITH PLASTIC HANDLE</t>
  </si>
  <si>
    <t>RENA BRAND</t>
  </si>
  <si>
    <t xml:space="preserve">TRAY GREEN 11.5"X9.5"X2.5"  </t>
  </si>
  <si>
    <t>TRAY RED 10.5"X10.5"X2.5"</t>
  </si>
  <si>
    <t>TRAY BLUE 10.5"X10.5"X2.5"</t>
  </si>
  <si>
    <t>RED MEAT STORAGE PLASTIC TRAY</t>
  </si>
  <si>
    <t>GREEN PLASTIC FRUIT AND VEG TRAY</t>
  </si>
  <si>
    <t>SEA FOOD STOREGE PLASTIC TRAY</t>
  </si>
  <si>
    <t>ICE BOX WITH HANDLE 50 LITRE (FIBRE)</t>
  </si>
  <si>
    <t>NILKAMAL BRAND, LOCK &amp; LOCK</t>
  </si>
  <si>
    <t>ARISTO BRAND 600MM X 400MM X 120 MM, MODEL NO. 64120</t>
  </si>
  <si>
    <t>NILKAMAL BRAND, MODEL NO. JR-53300</t>
  </si>
  <si>
    <t xml:space="preserve">NILKAMAL BRAND, MODEL NO. </t>
  </si>
  <si>
    <t xml:space="preserve">CRATE JUMBO NON- PERFORATED BLUE COLOR </t>
  </si>
  <si>
    <t xml:space="preserve">M.S. PIZZA OVEN MESH TRAY ( PROFESSIONAL)  </t>
  </si>
  <si>
    <t>12" DIA WITHOUT COATING</t>
  </si>
  <si>
    <t>FOOD PAN 1/1 150MM</t>
  </si>
  <si>
    <t>FOOD PAN  1/3 100MM</t>
  </si>
  <si>
    <t>FOOD PAN  1/4 100MM</t>
  </si>
  <si>
    <t>FOOD PAN 1/6 65MM</t>
  </si>
  <si>
    <t>FOOD PAN 1/6 100MM</t>
  </si>
  <si>
    <t>FOOD PAN 1/9 65MM</t>
  </si>
  <si>
    <t>POLYCARBONATE G.N PAN- 1/4 100MM</t>
  </si>
  <si>
    <t>POLYCARBONATE G.N PAN- 1/3 100MM</t>
  </si>
  <si>
    <t>POLYCARBONATE G.N PAN- 1/9 100MM</t>
  </si>
  <si>
    <t>POLYCARBONATE G.N PAN- 1/9 65MM</t>
  </si>
  <si>
    <t>GN PAN PERFORATED 1/1 100MM</t>
  </si>
  <si>
    <t>APPLE CORER</t>
  </si>
  <si>
    <t>M.S. PIZZA RING 12" DIA</t>
  </si>
  <si>
    <t>S.S. SPATULA 4" BLADE</t>
  </si>
  <si>
    <t>BOWL VERTICAL WOODEN</t>
  </si>
  <si>
    <t>PLATTER RECTANGULAR WOODEN 11"X7"</t>
  </si>
  <si>
    <t>SKILLET FRY PAN WITH HANDLE 1 PORTION</t>
  </si>
  <si>
    <t>WROUGHT IRON MADE, BLACK PAINTED FULLY</t>
  </si>
  <si>
    <t>CASSEROLE WITH DOUBLE HANDLE 1 PORTION</t>
  </si>
  <si>
    <t>AMOUNT</t>
  </si>
  <si>
    <t>KITCHEN REQUIREMENT  - SOE'S</t>
  </si>
  <si>
    <t xml:space="preserve">Nos </t>
  </si>
  <si>
    <t>NOs</t>
  </si>
  <si>
    <t>BARWARE &amp;  HOLLOWARE LIST</t>
  </si>
  <si>
    <t xml:space="preserve">THICKNESS </t>
  </si>
  <si>
    <t>LENGTH</t>
  </si>
  <si>
    <t xml:space="preserve">Demi Tasse (Mocca) Spoon </t>
  </si>
  <si>
    <t xml:space="preserve">Tea Spoon </t>
  </si>
  <si>
    <t>3.0 MM</t>
  </si>
  <si>
    <t>180 MM</t>
  </si>
  <si>
    <t>Desert (A.P.) Spoon</t>
  </si>
  <si>
    <t xml:space="preserve">Service (Table) Spoon </t>
  </si>
  <si>
    <t>210 MM</t>
  </si>
  <si>
    <t>Desert (A.P.) Fork</t>
  </si>
  <si>
    <t>Service (Table) Fork</t>
  </si>
  <si>
    <t>Desert (A.P.) Knife</t>
  </si>
  <si>
    <t xml:space="preserve">Steak Knife </t>
  </si>
  <si>
    <t>UNIFORMS AND SHOES - SERVICE</t>
  </si>
  <si>
    <t>UNIFORMS AND SHOES - KITCHEN</t>
  </si>
  <si>
    <t>SIZE SPECS</t>
  </si>
  <si>
    <t>DESCRIPTION OF GOODS</t>
  </si>
  <si>
    <t xml:space="preserve">Unit </t>
  </si>
  <si>
    <t>Rate
(Rs)</t>
  </si>
  <si>
    <t xml:space="preserve">Pkt </t>
  </si>
  <si>
    <t>SERVICE ADDITIONAL REQUIREMENTS</t>
  </si>
  <si>
    <t>SPECS</t>
  </si>
  <si>
    <t>12 Liner Per Pkt</t>
  </si>
  <si>
    <t>MAXELL Brand 12 guage, Made from high tensile aluminium alloy.  Size of sides - C section 2.5/8'' x 1.1/4'' &amp; steps of 1'' dia. Non-slip tubings double Collar crimped from inside &amp; outside fitted 12'' centre to Centre. Complete with patented locks, angle spreaders, Safety limits &amp; solid non- skid at top &amp; Bottom 2.5MM</t>
  </si>
  <si>
    <t xml:space="preserve">with extendible telescopic pole 4 Mtr </t>
  </si>
  <si>
    <t>CROCKERY - WILMAX (UK)</t>
  </si>
  <si>
    <t>GLASSWARE - PASABACHE (TURKEY)</t>
  </si>
  <si>
    <t>CODE</t>
  </si>
  <si>
    <t>WL-992662</t>
  </si>
  <si>
    <t>WL-992623</t>
  </si>
  <si>
    <t>WL-993007</t>
  </si>
  <si>
    <t>WL-995004</t>
  </si>
  <si>
    <t>WL-996093</t>
  </si>
  <si>
    <t>WL-996037</t>
  </si>
  <si>
    <t>Unit</t>
  </si>
  <si>
    <t>Regular UVA Tubes</t>
  </si>
  <si>
    <t>1 Pkt x 15 Sheets</t>
  </si>
  <si>
    <t>Version - POF 2T-White</t>
  </si>
  <si>
    <t>MODEL : PREMIUM COFFER, MM = 254(h) x 362(w) x 328(d)</t>
  </si>
  <si>
    <t>GODREJ SAFE 20 KG</t>
  </si>
  <si>
    <t>FAKE NOTE DETECTOR</t>
  </si>
  <si>
    <t>BUILT IN MAGNIFIER, FLORESCENT UV LAMP, WHITE LIGHT (WATER MARK)</t>
  </si>
  <si>
    <t>SIZE</t>
  </si>
  <si>
    <t>For Liquor Store:</t>
  </si>
  <si>
    <t>Slotted  angle  rack  of  size 48/45"XD18"XH78/72" with   05   shelves-18G/14G- angle. Part 1</t>
  </si>
  <si>
    <t>2,300.00</t>
  </si>
  <si>
    <t>For Food &amp; Non Food Store:</t>
  </si>
  <si>
    <t>Slotted  angle  rack  of  size W36"XD18"XH98" 	with	6 shelves-18G/14G-angle.</t>
  </si>
  <si>
    <t>4,700.00</t>
  </si>
  <si>
    <t>Slotted  angle  rack  of  size W30"XD18"XH98" 	with	6 shelves-18G/14G-angle.</t>
  </si>
  <si>
    <t>4,100.00</t>
  </si>
  <si>
    <t>Slotted  angle  rack  of  size W18"XD18"XH98" 	with	6 shelves-18G/14G-angle.</t>
  </si>
  <si>
    <t>2,400.00</t>
  </si>
  <si>
    <t>Wiremesh (Sheet) for stores racks side and back closed
8'X3' 2pcs. 8'X30" 1pc. 8'X18" 8pc.</t>
  </si>
  <si>
    <t>S.Ft</t>
  </si>
  <si>
    <t>M.S. Door 8'X3'/30"X18" with locking system.</t>
  </si>
  <si>
    <t>Slotted  angle  rack  of  size W22"XD18"XH78/72" 	wit 05 	shelve - 18G/14G-angle. Part 1</t>
  </si>
  <si>
    <t xml:space="preserve">RATE               </t>
  </si>
  <si>
    <t>HTC</t>
  </si>
  <si>
    <t>M.S Patti for Liquor rack of size 48/45x 4'' . 20 G</t>
  </si>
  <si>
    <t>M.S Patti for Liquor rack of size 22/ 4'' . 20 G</t>
  </si>
  <si>
    <t>M.S Patti for Liquor rack of size 18/ 4'' . 20 G</t>
  </si>
  <si>
    <t>TAPARIA</t>
  </si>
  <si>
    <t>WITH WHITE PIPING</t>
  </si>
  <si>
    <t>Allen Key Set Taparia KM9V</t>
  </si>
  <si>
    <t>Combination Pliers Taparia 1621-7</t>
  </si>
  <si>
    <t>Adjustable spanner 19mm Taparia 1170 N6</t>
  </si>
  <si>
    <t>Wire Stripping Pliers 6" TapariaWS06</t>
  </si>
  <si>
    <t>Socket Set Force 2462</t>
  </si>
  <si>
    <t>Hacksaw Blade with Frame (Small) Aven WS06</t>
  </si>
  <si>
    <t>Clamp Multi Meter HTC 2030</t>
  </si>
  <si>
    <t>Major Tape 5 Meter Freemens Ikon</t>
  </si>
  <si>
    <t>Torch Light (small) Everday</t>
  </si>
  <si>
    <t>Garbage Bin Black Plastic 80 Ltr Heavy Duty</t>
  </si>
  <si>
    <t>For Managers / Stores / Staff in Cafetaria</t>
  </si>
  <si>
    <t>M.S. CUPBOARD</t>
  </si>
  <si>
    <t>1 TON SPLIT AC</t>
  </si>
  <si>
    <t>WALL FANS</t>
  </si>
  <si>
    <t>S.S. TROLLEYS</t>
  </si>
  <si>
    <t>PLATE WOODEN ROUND 10"</t>
  </si>
  <si>
    <t>PLATE WOODEN ROUND 12"</t>
  </si>
  <si>
    <t xml:space="preserve">PLATE SIZZLER SQUARE WITH WOODEN BASE </t>
  </si>
  <si>
    <t>SIZE : 17CM X 16 CM X 2.4CM</t>
  </si>
  <si>
    <t>SKILLET METAL RISER 7"</t>
  </si>
  <si>
    <t>WITH IRISH HOUSE EMBOSSED LOGO</t>
  </si>
  <si>
    <t>VENDOR</t>
  </si>
  <si>
    <t>BEER GLASS 570ML</t>
  </si>
  <si>
    <t>DEEP FAT FRYER ELECTRIC SINGLE</t>
  </si>
  <si>
    <t>THOR MAKE, MODEL : SPO 1870</t>
  </si>
  <si>
    <t>S.S. EGG CUTTER WIRE TYPE</t>
  </si>
  <si>
    <t>S.S. CUTTER RING ROUND 5"</t>
  </si>
  <si>
    <t>KITCHEN KNIFE  9" WITH BLACK HANDLE</t>
  </si>
  <si>
    <t>ATLANTIC CHEF 8321T60</t>
  </si>
  <si>
    <t>KITCHEN KNIFE  6" WITH BLACK HANDLE</t>
  </si>
  <si>
    <t>ATLANTIC CHEF 8321T12</t>
  </si>
  <si>
    <t>12mm</t>
  </si>
  <si>
    <t>PURAN MAKER (MULTIPURPOSE CRUSHER)</t>
  </si>
  <si>
    <t>S.S. BODY WITH S.S. BLADES</t>
  </si>
  <si>
    <t>SPECIFICATIONS</t>
  </si>
  <si>
    <t>RAHUL MEN'S WEAR</t>
  </si>
  <si>
    <t>ELANPRO</t>
  </si>
  <si>
    <t>SHIV PLASTICS</t>
  </si>
  <si>
    <t>BR ENTEPRISES</t>
  </si>
  <si>
    <t>PCI</t>
  </si>
  <si>
    <t>IMAGE</t>
  </si>
  <si>
    <t>IRISH HOUSE SETUP COLLATERALS</t>
  </si>
  <si>
    <t>OUTLET VISITING CARDS</t>
  </si>
  <si>
    <t>MANAGER/CHEF VISITING CARDS</t>
  </si>
  <si>
    <t>WOODEN EASEL STANDS</t>
  </si>
  <si>
    <t>KITCHEN SUNBOARDS (SIGN BOARDS IN KITCHEN AREA)</t>
  </si>
  <si>
    <t>ETCH PROCESS</t>
  </si>
  <si>
    <t>6.0 MM</t>
  </si>
  <si>
    <t>2.5 MM</t>
  </si>
  <si>
    <t xml:space="preserve">CUTLERY - FNS RIVIERA MATT 18/10 </t>
  </si>
  <si>
    <t>112 MM</t>
  </si>
  <si>
    <t>136 MM</t>
  </si>
  <si>
    <t>200 MM</t>
  </si>
  <si>
    <t>182 MM</t>
  </si>
  <si>
    <t>205 MM</t>
  </si>
  <si>
    <t>230 MM</t>
  </si>
  <si>
    <t>FNS GURGAON</t>
  </si>
  <si>
    <t>PASABACHE CODE : 420497</t>
  </si>
  <si>
    <t>No</t>
  </si>
  <si>
    <t>Item Name</t>
  </si>
  <si>
    <t>Photos</t>
  </si>
  <si>
    <t>SOUP TOURIN</t>
  </si>
  <si>
    <t xml:space="preserve"> </t>
  </si>
  <si>
    <t>Qty</t>
  </si>
  <si>
    <t>S.S. SALAD TONG</t>
  </si>
  <si>
    <t>S.S. BIG TONG</t>
  </si>
  <si>
    <t>WOODEN RISER ROUND (BIG)</t>
  </si>
  <si>
    <t>WOODEN RISER ROUND (SMALL)</t>
  </si>
  <si>
    <t>ELECTRIC INDUCTION PLATE</t>
  </si>
  <si>
    <t>BUFFET BOWL MELAMINE</t>
  </si>
  <si>
    <t>Specs / Brand</t>
  </si>
  <si>
    <t>2000 ml, Dinewell</t>
  </si>
  <si>
    <t>500ml, Dinewell</t>
  </si>
  <si>
    <t xml:space="preserve">10 Ltr, Imported </t>
  </si>
  <si>
    <t>S. S.TONG</t>
  </si>
  <si>
    <t>9" long, Good quality</t>
  </si>
  <si>
    <t>S.S. SOUP LADDLE WITH HOOK</t>
  </si>
  <si>
    <t>INTERNATIONAL SAUCE PAN with Lid</t>
  </si>
  <si>
    <t>ORIENTAL BIG BOWL with Lid</t>
  </si>
  <si>
    <t>28cm x 21cm Oval, Alda Diecast</t>
  </si>
  <si>
    <t>ORIENTAL WOK with Glass Lid</t>
  </si>
  <si>
    <t>S.S. LADDLE with Hook</t>
  </si>
  <si>
    <t>12" long</t>
  </si>
  <si>
    <t>8" long</t>
  </si>
  <si>
    <t>8" long Spring type</t>
  </si>
  <si>
    <t>9" Dia x 10" Height, Rosewood</t>
  </si>
  <si>
    <t>9" Dia x 6" Height, Rosewood</t>
  </si>
  <si>
    <t>WOODEN RISER SQUARE (BIG)</t>
  </si>
  <si>
    <t>WOODEN RISER SQUARE (SMALL)</t>
  </si>
  <si>
    <t>9" x 9" x 10" Height, Rosewood</t>
  </si>
  <si>
    <t>9" x 9" x 6" Height, Rosewood</t>
  </si>
  <si>
    <t>WHITE CONICAL BOWL (Bonechina)</t>
  </si>
  <si>
    <t>Oval Medium, 9" Dia</t>
  </si>
  <si>
    <t>Oval Big, 11" Dia</t>
  </si>
  <si>
    <t>ROASTER W/O LID</t>
  </si>
  <si>
    <t>28 cm, Alda Diecast</t>
  </si>
  <si>
    <t>S.S. MENU BULLET</t>
  </si>
  <si>
    <t>9cm</t>
  </si>
  <si>
    <t>BUFFET WARE</t>
  </si>
  <si>
    <t>14" long, Salem Steel</t>
  </si>
  <si>
    <t>30 cm, Alda Die Cast</t>
  </si>
  <si>
    <t xml:space="preserve">25 cm, Alda Die Cast </t>
  </si>
  <si>
    <t>Prestige PIC V6.0</t>
  </si>
  <si>
    <t xml:space="preserve">WOODEN BEER KEG 3L WITH LOGO </t>
  </si>
  <si>
    <t>For Managers Cabin</t>
  </si>
  <si>
    <t>2 DOOR VERTICAL REFRIGERATOR (Temp +2 to +4) ELANPRO</t>
  </si>
  <si>
    <t>2 DOOR VERTICAL FREEZER (Temp -18) ELANPRO</t>
  </si>
  <si>
    <t>CHEST FREEZER 200 LITRES ELANPRO EF 205</t>
  </si>
  <si>
    <t>CHEST FREEZER 102 LITRES ELANPRO EF 105</t>
  </si>
  <si>
    <t>SHREE MANEK</t>
  </si>
  <si>
    <t>FOR KITCHEN, STORES, SERVICE</t>
  </si>
  <si>
    <t>MOBILE PHONES</t>
  </si>
  <si>
    <t>FOR RM, ARM, CHEF &amp; STORES</t>
  </si>
  <si>
    <t>LOCAL CASH PURCHASE</t>
  </si>
  <si>
    <t>NO</t>
  </si>
  <si>
    <t>A4</t>
  </si>
  <si>
    <t>LOCAL PURCHASE</t>
  </si>
  <si>
    <t>PROJECT</t>
  </si>
  <si>
    <t>INTERNATIONAL STORAGE</t>
  </si>
  <si>
    <t>WHITE BOARD 24"X24"</t>
  </si>
  <si>
    <t>B.R. ENTERPRISES</t>
  </si>
  <si>
    <t>HOTEL WORLD STEEL</t>
  </si>
  <si>
    <t>ICE SPICE EXPORTS</t>
  </si>
  <si>
    <t>GODSKITCHEN</t>
  </si>
  <si>
    <t>NILKAMAL LTD.</t>
  </si>
  <si>
    <t>30ml</t>
  </si>
  <si>
    <t xml:space="preserve">small size </t>
  </si>
  <si>
    <t>Sr No</t>
  </si>
  <si>
    <t>XL</t>
  </si>
  <si>
    <t>L</t>
  </si>
  <si>
    <t>M</t>
  </si>
  <si>
    <t>S</t>
  </si>
  <si>
    <t>Size as per fitting</t>
  </si>
  <si>
    <t>PASABACHE CODE - PUB 55299</t>
  </si>
  <si>
    <t>BEER MUG 380 ML</t>
  </si>
  <si>
    <t>BEER MUG 500 ML</t>
  </si>
  <si>
    <t>PASABACHE CODE - PUB 55129</t>
  </si>
  <si>
    <t>S.S. COLANDER MEDIUM 10" (TOP DIA) WITH LEGS/BASE</t>
  </si>
  <si>
    <t>S.S. COLANDER MEDIUM 18" WITH  HANDLE  AND LEGS/BASE</t>
  </si>
  <si>
    <t>Sr. No</t>
  </si>
  <si>
    <t>Type</t>
  </si>
  <si>
    <t>Make</t>
  </si>
  <si>
    <t>Description</t>
  </si>
  <si>
    <t>Remarks</t>
  </si>
  <si>
    <t>Server</t>
  </si>
  <si>
    <t>HP/ IBM</t>
  </si>
  <si>
    <t xml:space="preserve">Intel Xeon E5-2407, 4-Core, 1.8 Ghz, 10Mb, 8GB RAM, 1 TB HDD SATA Hot Swap, RAID 5, DVD-RW, </t>
  </si>
  <si>
    <t>POS Server.</t>
  </si>
  <si>
    <t>EPOS</t>
  </si>
  <si>
    <t>Posiflex/Essae</t>
  </si>
  <si>
    <t>Intel G540 2.0Ghz, 4GB RAM, 320GB HDD, Pole Display, 15" Touch LCD Display</t>
  </si>
  <si>
    <t>Bar - 2</t>
  </si>
  <si>
    <t>Cash Drawer</t>
  </si>
  <si>
    <t>Posiflex</t>
  </si>
  <si>
    <t>Cash Drawer CR-4000</t>
  </si>
  <si>
    <t>Cashier System</t>
  </si>
  <si>
    <t>Desktop</t>
  </si>
  <si>
    <t>Dell/HP</t>
  </si>
  <si>
    <t>Corei3, 500GB HDD, 2GB RAM, 18.5" LCD Monitor, Keyboard, Mouse</t>
  </si>
  <si>
    <t>Cashier - 2, Store - 1, Restaurant- 2nos</t>
  </si>
  <si>
    <t>AIO Printer</t>
  </si>
  <si>
    <t>Epson</t>
  </si>
  <si>
    <t>Epson M200 AIO Inkjet Printer (Stores)</t>
  </si>
  <si>
    <t>Store</t>
  </si>
  <si>
    <t>Epson M200 AIO Inkjet Printer (Managers Room)</t>
  </si>
  <si>
    <t>Receipt Printer</t>
  </si>
  <si>
    <t>Thermal Receipt Printer (40 Coloumn)</t>
  </si>
  <si>
    <t>Billing Printer for Cashier POS</t>
  </si>
  <si>
    <t>KOT Printer</t>
  </si>
  <si>
    <t>LAN Network Kitchen Printer Thermal/DMP</t>
  </si>
  <si>
    <t>Bar, Kitchen</t>
  </si>
  <si>
    <t>Lenovo Tablet</t>
  </si>
  <si>
    <t>Lenovo/Samsung</t>
  </si>
  <si>
    <t>Lenovo Idea Tab A3000/Samsung 7" Tab</t>
  </si>
  <si>
    <t>For Porta POS.</t>
  </si>
  <si>
    <t>Biometric</t>
  </si>
  <si>
    <t>Abacus</t>
  </si>
  <si>
    <t>Finkey Plus Biometric system</t>
  </si>
  <si>
    <t>Switch Rack</t>
  </si>
  <si>
    <t>Dlink/IBM/Rittal</t>
  </si>
  <si>
    <t>12U Wall Mount Switch Rack</t>
  </si>
  <si>
    <t>LAN Switch</t>
  </si>
  <si>
    <t>Dlink</t>
  </si>
  <si>
    <t>24 Port Managable Switch</t>
  </si>
  <si>
    <t>Firewall</t>
  </si>
  <si>
    <t>Cyberoam</t>
  </si>
  <si>
    <t>Cyberoam CR50ING 3Yrs TVS</t>
  </si>
  <si>
    <t>Patch Panel</t>
  </si>
  <si>
    <t>24 Port Patch Panel/ Jack Panel</t>
  </si>
  <si>
    <t>Wireless Router</t>
  </si>
  <si>
    <t>Ruckus</t>
  </si>
  <si>
    <t>Ruckus Wireless Router</t>
  </si>
  <si>
    <t>For Complete Wifi.</t>
  </si>
  <si>
    <t>Projector with Screen</t>
  </si>
  <si>
    <t>Epson Power Lite 1945W Projector With Screen</t>
  </si>
  <si>
    <t>UPS</t>
  </si>
  <si>
    <t>APC</t>
  </si>
  <si>
    <t>700 VA Power UPS (Minimum 30 Minutes Backup)</t>
  </si>
  <si>
    <t>For Desktop &amp; Touch Pos</t>
  </si>
  <si>
    <t>1KVA APC Power UPS for Server.</t>
  </si>
  <si>
    <t>For Server</t>
  </si>
  <si>
    <t>Patch Cord</t>
  </si>
  <si>
    <t>1 Meter LAN Patch Cord</t>
  </si>
  <si>
    <t>For Networking</t>
  </si>
  <si>
    <t>2 Meter LAN Patch Cord</t>
  </si>
  <si>
    <t>SOFTWARE SPECIFICATION</t>
  </si>
  <si>
    <t xml:space="preserve">Windows SERVER STD </t>
  </si>
  <si>
    <t>Microsoft</t>
  </si>
  <si>
    <t>Windows Server 2008 STD (64 Bit) Lic.</t>
  </si>
  <si>
    <t>Shawman POS Gold Lic</t>
  </si>
  <si>
    <t>Shawman</t>
  </si>
  <si>
    <t>Shawman POS Gold</t>
  </si>
  <si>
    <t>Shawman MMS Lic</t>
  </si>
  <si>
    <t>Shawman MMS Ultra</t>
  </si>
  <si>
    <t>Windows 8 pro</t>
  </si>
  <si>
    <t>Windows 7/8 Pro. 32 Bit OS.</t>
  </si>
  <si>
    <t>Shawman Porta POS Lic</t>
  </si>
  <si>
    <t>Shawman Porta POS Lic.</t>
  </si>
  <si>
    <t>TOTAL</t>
  </si>
  <si>
    <t>KINGFISSHER GLASS</t>
  </si>
  <si>
    <t xml:space="preserve">7.5" X 7.5" </t>
  </si>
  <si>
    <t>S.S. PAPAD JALI SQUARE WITH WOODEN HANDLE</t>
  </si>
  <si>
    <t xml:space="preserve">S.S PALTA MEDIUM 34'' </t>
  </si>
  <si>
    <t>NILKAMAL CODE - WB240LOGR</t>
  </si>
  <si>
    <t>NILKAMAL CODE - WB120LOGR</t>
  </si>
  <si>
    <t>NILKAMAL CODE - WB360LOGR</t>
  </si>
  <si>
    <t>Rate</t>
  </si>
  <si>
    <t> Tool Box SHIP 17 x 8 x 8</t>
  </si>
  <si>
    <t>17x8x8</t>
  </si>
  <si>
    <t>Pkt </t>
  </si>
  <si>
    <t>Black &amp; Decker Drill Machine  13 mm</t>
  </si>
  <si>
    <t>BLACK&amp;DECKER</t>
  </si>
  <si>
    <t>Nos </t>
  </si>
  <si>
    <t>Adjustable Spanner 8'' </t>
  </si>
  <si>
    <t>Adjustable Spanner 12'' </t>
  </si>
  <si>
    <t>Blower indgo400W</t>
  </si>
  <si>
    <t>INDGO</t>
  </si>
  <si>
    <t>Hammer with Handle Taparia MH400</t>
  </si>
  <si>
    <t>Ordinary </t>
  </si>
  <si>
    <t>Nose Plier TAPARIA 6''</t>
  </si>
  <si>
    <t>Spanner set 6' to 24'' </t>
  </si>
  <si>
    <t>set </t>
  </si>
  <si>
    <t>Monkey Plier 10'' TAPARIA</t>
  </si>
  <si>
    <t>Pipe Spanner 10'' TAPARIA</t>
  </si>
  <si>
    <t>Pipe Spanner 12'' TAPARIA</t>
  </si>
  <si>
    <t>Screw Driver Set Taparia 812 </t>
  </si>
  <si>
    <t>Screw Driver 2 in 1  long TAPARIA 903</t>
  </si>
  <si>
    <t>set</t>
  </si>
  <si>
    <t>Thermometer</t>
  </si>
  <si>
    <t>File Scrapper </t>
  </si>
  <si>
    <t>JK</t>
  </si>
  <si>
    <t>Insulation Tape </t>
  </si>
  <si>
    <t>STEELGRIP</t>
  </si>
  <si>
    <t>box</t>
  </si>
  <si>
    <t>FORCE</t>
  </si>
  <si>
    <t>AVEN</t>
  </si>
  <si>
    <t>FREEMAN</t>
  </si>
  <si>
    <t>EVERDAY</t>
  </si>
  <si>
    <t>Amount</t>
  </si>
  <si>
    <t>Vendor</t>
  </si>
  <si>
    <t>Anupam Tools</t>
  </si>
  <si>
    <t>Qty.</t>
  </si>
  <si>
    <t>QTY</t>
  </si>
  <si>
    <t>MAJESTIC PRINT</t>
  </si>
  <si>
    <t xml:space="preserve">ITEM NAME </t>
  </si>
  <si>
    <t>1 YEAR INRESTO SUBSCRIPTION</t>
  </si>
  <si>
    <t>REGIONAL LANGUAGE BRASS SIGNAGE - PROJECTS</t>
  </si>
  <si>
    <t>ANTI DRUG MANDATORY BRASS SIGNAGE - PROJECTS</t>
  </si>
  <si>
    <t>AGE LIMIT MANDATORY BRASS SIGNAGE - PROJECTS</t>
  </si>
  <si>
    <t>SR. NO.</t>
  </si>
  <si>
    <t>MAJESTIC PRINT SOLUTION</t>
  </si>
  <si>
    <t>SUN ENTERPRISES</t>
  </si>
  <si>
    <t>TIMES INTERNET LTD.</t>
  </si>
  <si>
    <t>KITCHEN REQUIREMENT - ADDITIONAL</t>
  </si>
  <si>
    <t>EFFE UNO P 250 (ITALIAN MAKE)</t>
  </si>
  <si>
    <t xml:space="preserve">PIZZA OVEN SINGLE DECK </t>
  </si>
  <si>
    <t>600MM x 450 MM x 250 MM (INDIAN MAKE)</t>
  </si>
  <si>
    <t>PIZZA OVEN DOUBLE DECK</t>
  </si>
  <si>
    <t>KAMALAKSHI MARKETING</t>
  </si>
  <si>
    <t>FOR KITCHEN USE</t>
  </si>
  <si>
    <t xml:space="preserve">PIZZA SHOVEL </t>
  </si>
  <si>
    <t>12" X 12" WITH 1.5' HANDLE</t>
  </si>
  <si>
    <t>Size : 5" x 2.5" x 6", 18 SWG Brass</t>
  </si>
  <si>
    <t>3.622" X 2.126"</t>
  </si>
  <si>
    <t>6" X 8"</t>
  </si>
  <si>
    <t>SBS BOARD</t>
  </si>
  <si>
    <t>3.5" X 3.5"</t>
  </si>
  <si>
    <t>DIY SHEETS (FRONT BACK)</t>
  </si>
  <si>
    <t xml:space="preserve">MATERIAL </t>
  </si>
  <si>
    <t xml:space="preserve">SIZE </t>
  </si>
  <si>
    <t>250 GSM ARTCARD MATTE W DOUBLE PASTING (BOUND)</t>
  </si>
  <si>
    <t>NA</t>
  </si>
  <si>
    <t>100 GSM ALABASTER</t>
  </si>
  <si>
    <t>14 (W) X 24 (H) CM</t>
  </si>
  <si>
    <t>300 GSM ARTCARD MATTE</t>
  </si>
  <si>
    <t>3MM SUNBOARD MATTE</t>
  </si>
  <si>
    <t xml:space="preserve">FRIDGE STICKER FOR ELANPRO FRIDGE </t>
  </si>
  <si>
    <t>VINYL STICKER</t>
  </si>
  <si>
    <t>VARIABLE</t>
  </si>
  <si>
    <t xml:space="preserve">BAR DISPENSE AREA SIGNAGE (SUNBOARD WITH STAND) </t>
  </si>
  <si>
    <t>NEW COASTERS SQUARE (500 X 4)</t>
  </si>
  <si>
    <t xml:space="preserve">TENT CARD HOLDER WOODEN (BRANDED) </t>
  </si>
  <si>
    <t>SMOKING ROOM SIGN (CANVAS FRAME) - PROJECTS</t>
  </si>
  <si>
    <t>CANVAS</t>
  </si>
  <si>
    <t>27" x 27"</t>
  </si>
  <si>
    <t xml:space="preserve">NO SMOKING SIGNAGE (CANVAS FRAME) - PROJECTS </t>
  </si>
  <si>
    <t xml:space="preserve">HUGS NOT DRUGS (CANVAS FRAME) - PROJECTS </t>
  </si>
  <si>
    <t>10.1" x 10.1"</t>
  </si>
  <si>
    <t>BRASS</t>
  </si>
  <si>
    <t>30cm x 8cm</t>
  </si>
  <si>
    <t>10" x 5"</t>
  </si>
  <si>
    <t>25cm x 30cm</t>
  </si>
  <si>
    <t>RATE/PC</t>
  </si>
  <si>
    <t>ICSA WOODEN ROPE RISER 5" WHITE/GREEN</t>
  </si>
  <si>
    <t xml:space="preserve">MEDB-200608RD 8" SPIN BOWL MELAMINE </t>
  </si>
  <si>
    <t>ICSA-507 SINGLE ROOT RISER 10"</t>
  </si>
  <si>
    <t>J232560 MELAMINE BOWL IVORY</t>
  </si>
  <si>
    <t>M228213 ROUND FRY PAN BLACK MELAMINE</t>
  </si>
  <si>
    <t>ICJA-223 DRUMCUT PIZZA BOARD 13X13X4"</t>
  </si>
  <si>
    <t>MW.OC2014/18 WOODEN OVAL PLATTER 19X12"</t>
  </si>
  <si>
    <t>ICSS-159 10" PIZZA BAT W/HANDLE AND COATING</t>
  </si>
  <si>
    <t>ICSS-159A12" PIZZA BAT W/HANDLE AND COATING</t>
  </si>
  <si>
    <t>CMD0083 LOCK &amp; KEY JAR 2.1LTR</t>
  </si>
  <si>
    <t>PAS-1077683 HOMMADE BOTTLE WITH METAL CAP 1LTR</t>
  </si>
  <si>
    <t>WMIC-122 WOODEN CONDIMENT CADDY WITH HANDLE 9X7"</t>
  </si>
  <si>
    <t>WB-5/6 7" PORCIALIN BAKER RECTANGLE BLUE/RED</t>
  </si>
  <si>
    <t>VEIC-147 WOODEN MANGO THELA 10X8X6"</t>
  </si>
  <si>
    <t>JW-1107MSC YELLOW BOWL 7"</t>
  </si>
  <si>
    <t>JW-1106MSC YELLOW/ GRAY BOWL 5.5"</t>
  </si>
  <si>
    <t xml:space="preserve">WMIC-145 WOODEN BOWL </t>
  </si>
  <si>
    <t>CHEESE KNIFE RENA</t>
  </si>
  <si>
    <t>TD-1029B RECTANGLE WIRE BASKET 14X6.5X4" BLACK</t>
  </si>
  <si>
    <t>TD-1026A ROUND WIRE 12X12X4" BLACK</t>
  </si>
  <si>
    <t>VEIC-228 KHURPA WITH WOODEN HANDLE 6.5"</t>
  </si>
  <si>
    <t xml:space="preserve">VEIC-106 MS ROUND TUB 10" </t>
  </si>
  <si>
    <t>VEIC-81 SQUARE METAL FRY PAN BLACK 8X8X1"</t>
  </si>
  <si>
    <t>LAMP WARMER DOUBLE ELECTRIC</t>
  </si>
  <si>
    <t>VEG-836 GRIDDLE PLATE ELECTRIC 29X18X7"</t>
  </si>
  <si>
    <t>RED &amp; BLACK COLOR</t>
  </si>
  <si>
    <t>BLUE &amp; RED COLOR</t>
  </si>
  <si>
    <t>CREAM COLOR ONLY</t>
  </si>
  <si>
    <t>YELLOW COLOR ONLY</t>
  </si>
  <si>
    <t>UOM</t>
  </si>
  <si>
    <t>Specs</t>
  </si>
  <si>
    <t xml:space="preserve">Qty </t>
  </si>
  <si>
    <t>GST%</t>
  </si>
  <si>
    <t xml:space="preserve">WAFFLE  STICK MACHINE </t>
  </si>
  <si>
    <t>Digital WBD 1 , Karma Make</t>
  </si>
  <si>
    <t xml:space="preserve">HOT DOGS MACHINE </t>
  </si>
  <si>
    <t>Ktaxon Commercial  Roller Grill HotDog  Machine W/ Cover</t>
  </si>
  <si>
    <t>BREAD TOASTER</t>
  </si>
  <si>
    <t>Commercial Conveyor Toaster</t>
  </si>
  <si>
    <t>WOODEN SALAD MIXING BOWL</t>
  </si>
  <si>
    <t>12''</t>
  </si>
  <si>
    <t>SALAD PLATTER MELAMINE</t>
  </si>
  <si>
    <t>1lit bowl as per attached pick</t>
  </si>
  <si>
    <t xml:space="preserve">SOUP BOWL </t>
  </si>
  <si>
    <t xml:space="preserve">350ml bowl </t>
  </si>
  <si>
    <t xml:space="preserve">BREAD BASKET </t>
  </si>
  <si>
    <t>8''x10''</t>
  </si>
  <si>
    <t>SALAD PLATTER DISPLAY</t>
  </si>
  <si>
    <t>6''x4''</t>
  </si>
  <si>
    <t>WOODEN SPOON NO 2</t>
  </si>
  <si>
    <t>4LIT</t>
  </si>
  <si>
    <t>HOT BAIN MARIE SINGLE POT 3LIT</t>
  </si>
  <si>
    <t xml:space="preserve">ELACTRIC BAIN MARIE 1/3 100 MM ZN PAN </t>
  </si>
  <si>
    <t>ICE CREAM FRIZZER ( WITH DISPLAY )</t>
  </si>
  <si>
    <t xml:space="preserve">6 COMPARTMENT 1/3 100 MM ZN PAN </t>
  </si>
  <si>
    <t xml:space="preserve">ICE CREAM SCOOPER </t>
  </si>
  <si>
    <t>Spring Release Ice Cream Scoop</t>
  </si>
  <si>
    <t xml:space="preserve">SERVING DINNER PLATE </t>
  </si>
  <si>
    <t xml:space="preserve">SOUP SPOON </t>
  </si>
  <si>
    <t xml:space="preserve">DISPLAY JARS </t>
  </si>
  <si>
    <t xml:space="preserve">2 NO  5LIT &amp; 2 NO 3LIT  </t>
  </si>
  <si>
    <t>INDUCTION BASE GRILLED PAN</t>
  </si>
  <si>
    <t>APEX BRAND 14''X14''</t>
  </si>
  <si>
    <t xml:space="preserve">CHOCOLATE FOUNTAIN MACHINE SMALL </t>
  </si>
  <si>
    <t xml:space="preserve">FOUR LAYER HAVEY DUTY MACHINE </t>
  </si>
  <si>
    <t>CARVING COUNTER setup</t>
  </si>
  <si>
    <t>BUFFET PROPS</t>
  </si>
  <si>
    <t>ACRYLIC TUBE</t>
  </si>
  <si>
    <t xml:space="preserve">10LIT </t>
  </si>
  <si>
    <t>3MM SUNBOARD MATTE WITH STAND</t>
  </si>
  <si>
    <t xml:space="preserve">FSSAI Kitchen Hygiene Sunboards </t>
  </si>
  <si>
    <t>FSSAI Info Sunboard</t>
  </si>
  <si>
    <t>A3</t>
  </si>
  <si>
    <t>Nilkamal, Code - WBFC87LGRY</t>
  </si>
  <si>
    <t>PLASTIC PALLETS (MODEL : SP1210MWBLU NILKAMAL)</t>
  </si>
  <si>
    <t>PLASTIC CRATE NILKAMAL BRAND MODEL : CH64320BLU</t>
  </si>
  <si>
    <t xml:space="preserve">600 ML </t>
  </si>
  <si>
    <t>DUSK TO DAWN</t>
  </si>
  <si>
    <t>YARD GLASS (WITHOUT WOODEN STAND)</t>
  </si>
  <si>
    <t>VARUN BRAND ( FOR STAFF )</t>
  </si>
  <si>
    <t>FOOD MENU (NO COVER NEEDED)</t>
  </si>
  <si>
    <t>9” (W) X 11” (H) (CLOSED SIZE)</t>
  </si>
  <si>
    <t>BAR MENU (NO COVER NEEDED)</t>
  </si>
  <si>
    <t>4.5” (W) X 12.5” (H) (CLOSED SIZE)</t>
  </si>
  <si>
    <t>INRESTO TABLETS  (LENOVO TAB 1 7 ESSENTIAL)</t>
  </si>
  <si>
    <t>under Project scope</t>
  </si>
  <si>
    <t>Hotel World Steel</t>
  </si>
  <si>
    <t>Company Name</t>
  </si>
  <si>
    <t>Tel. No.</t>
  </si>
  <si>
    <t xml:space="preserve">Cell. No. </t>
  </si>
  <si>
    <t>E-mail ID</t>
  </si>
  <si>
    <t>Person Name</t>
  </si>
  <si>
    <t>Neeraj</t>
  </si>
  <si>
    <t>jaydeep_enterprises@yahoo.com</t>
  </si>
  <si>
    <t>B. R. ENTERPRISES</t>
  </si>
  <si>
    <t>Deepak</t>
  </si>
  <si>
    <t>Nilkamal Ltd</t>
  </si>
  <si>
    <t>28361366 / 26818888</t>
  </si>
  <si>
    <t xml:space="preserve"> 22425165 / 22427431</t>
  </si>
  <si>
    <t>pragati_stationery123@rediffmail.com</t>
  </si>
  <si>
    <t>Pragati Stationery Mart</t>
  </si>
  <si>
    <t>Mahesh</t>
  </si>
  <si>
    <t>26733751 / 65919028</t>
  </si>
  <si>
    <t>Sanjay</t>
  </si>
  <si>
    <t>24901701 / 24901702</t>
  </si>
  <si>
    <t>sanjay@fortunehouseware.com</t>
  </si>
  <si>
    <t xml:space="preserve">Stallion Barware Mfg Co </t>
  </si>
  <si>
    <t>Nishith</t>
  </si>
  <si>
    <t>nishith@stallionbarware.com</t>
  </si>
  <si>
    <t>FNS International</t>
  </si>
  <si>
    <t xml:space="preserve">Preeti </t>
  </si>
  <si>
    <t>011 47098686</t>
  </si>
  <si>
    <t>bsm.hsp@fns.co.in</t>
  </si>
  <si>
    <t>Kumar Enterprises / KingFissher Glass Centre</t>
  </si>
  <si>
    <t>Kumar</t>
  </si>
  <si>
    <t>kumar.company7@gmail.com</t>
  </si>
  <si>
    <t>9892333406 / 7045623745</t>
  </si>
  <si>
    <t>Ice Spice Export</t>
  </si>
  <si>
    <t>Jugal</t>
  </si>
  <si>
    <t>shailesh@icespice.in</t>
  </si>
  <si>
    <t>ETCH Process</t>
  </si>
  <si>
    <t>Harshad</t>
  </si>
  <si>
    <t>etchprocess301@gmail.com</t>
  </si>
  <si>
    <t>Dusk2Dawn Services LLP</t>
  </si>
  <si>
    <t>inquiry.dusk2dawn@gmail.com</t>
  </si>
  <si>
    <t>9820645705/9819950355</t>
  </si>
  <si>
    <t>Rushabh</t>
  </si>
  <si>
    <t>New Horizon INC</t>
  </si>
  <si>
    <t>ashish@newhorizon.store</t>
  </si>
  <si>
    <t>Ashish</t>
  </si>
  <si>
    <t>Rahul Mens Wear</t>
  </si>
  <si>
    <t>Pawan</t>
  </si>
  <si>
    <t>pawanpandey681@gmail.com</t>
  </si>
  <si>
    <t>RAJLAXMI CLEANING SYSTEMS</t>
  </si>
  <si>
    <t>Sachin</t>
  </si>
  <si>
    <t xml:space="preserve">9699327611 / 7303392045     </t>
  </si>
  <si>
    <t>9820418531 / 9322224676</t>
  </si>
  <si>
    <t>sachin@rajlaxmi.net</t>
  </si>
  <si>
    <t>HEIGHTS &amp; STEPS.</t>
  </si>
  <si>
    <t>S. Khan</t>
  </si>
  <si>
    <t>heightsandsteps@gmail.com</t>
  </si>
  <si>
    <t>Anurag</t>
  </si>
  <si>
    <t>shivplastics@hotmail.com</t>
  </si>
  <si>
    <t>Geeta Enterprises</t>
  </si>
  <si>
    <t>Dev</t>
  </si>
  <si>
    <t>geeta.enterprises@yahoo.com</t>
  </si>
  <si>
    <t>PCI Pest Control Pvt. Ltd</t>
  </si>
  <si>
    <t>Hycintha</t>
  </si>
  <si>
    <t>hycintha.dsouza@pcil.in</t>
  </si>
  <si>
    <t>Paper Print Mfg</t>
  </si>
  <si>
    <t>Sultan</t>
  </si>
  <si>
    <t>24221220, 24224761</t>
  </si>
  <si>
    <t>sultankapoor@yahoo.co.in</t>
  </si>
  <si>
    <t>Majestic Print Solutions</t>
  </si>
  <si>
    <t>Naresh</t>
  </si>
  <si>
    <t>6565 0011 / 24226881 </t>
  </si>
  <si>
    <t>info@majesticprintsolutions.com</t>
  </si>
  <si>
    <t>EUREKA WEIGHING SYSTEM PVT. LTD</t>
  </si>
  <si>
    <t>Dinesh</t>
  </si>
  <si>
    <t xml:space="preserve">28565408 / 28515408 </t>
  </si>
  <si>
    <t>eurekakata@yahoo.com</t>
  </si>
  <si>
    <t>CEASEX FIRE FIGHTERS</t>
  </si>
  <si>
    <t>Kinjal</t>
  </si>
  <si>
    <t>2880 3675 / 2881 3675</t>
  </si>
  <si>
    <t>ceasexfire@hotmail.com</t>
  </si>
  <si>
    <t>Space Communication</t>
  </si>
  <si>
    <t>Choksi</t>
  </si>
  <si>
    <t>info@sheltech.in</t>
  </si>
  <si>
    <t>V.D. Enterprises</t>
  </si>
  <si>
    <t>Vinod</t>
  </si>
  <si>
    <t>9322515784, 8108113378</t>
  </si>
  <si>
    <t>vdesoni@gmail.com</t>
  </si>
  <si>
    <t>K.T. International</t>
  </si>
  <si>
    <t>Prakash</t>
  </si>
  <si>
    <t>ktechworld@hotmail.com</t>
  </si>
  <si>
    <t>Sun Enterprises</t>
  </si>
  <si>
    <t>Salam</t>
  </si>
  <si>
    <t>9320404204, 9820404204</t>
  </si>
  <si>
    <t>salam2804@gmail.com</t>
  </si>
  <si>
    <t>Payment terms</t>
  </si>
  <si>
    <t>50% advance along with PO &amp; balance 50% against delivery</t>
  </si>
  <si>
    <t>100% advance</t>
  </si>
  <si>
    <t>within 30 days after delivery.</t>
  </si>
  <si>
    <t>poojasteel104@gmail.com, hotelworld110@gmail.com</t>
  </si>
  <si>
    <t>Manish Singh</t>
  </si>
  <si>
    <t>manish.singhi@cambro-nilkamal.com</t>
  </si>
  <si>
    <t>Material Category</t>
  </si>
  <si>
    <t>Kitchen SOE / Equipments</t>
  </si>
  <si>
    <t>Garbage Drum</t>
  </si>
  <si>
    <t>Plastic Crates / Pallets / Garbage Bins with wheels</t>
  </si>
  <si>
    <t>Stationery</t>
  </si>
  <si>
    <t>Wilmax brand Crockery</t>
  </si>
  <si>
    <t>Barware / Holloware / Bar Accessories</t>
  </si>
  <si>
    <t>Polycarbonate Barware</t>
  </si>
  <si>
    <t>FNS brand Cutlery</t>
  </si>
  <si>
    <t>Visuell Creations</t>
  </si>
  <si>
    <t>Pasabache brand Glassware</t>
  </si>
  <si>
    <t>Sarjeet</t>
  </si>
  <si>
    <t>sarjeet@visuellcreations.com</t>
  </si>
  <si>
    <t>9322005986 / 9833398892</t>
  </si>
  <si>
    <t>022 - 21671001 - 05</t>
  </si>
  <si>
    <t>Non-branded Glassware</t>
  </si>
  <si>
    <t>Name Tags</t>
  </si>
  <si>
    <t>Wooden Beer Barrels / Yard Glass</t>
  </si>
  <si>
    <t>T-shirts / Jeans</t>
  </si>
  <si>
    <t>Kitchen Uniforms</t>
  </si>
  <si>
    <t>Feminine Hygiene Bins</t>
  </si>
  <si>
    <t>Aluminium Ladders</t>
  </si>
  <si>
    <t>Housekeeping Trolleys</t>
  </si>
  <si>
    <t>Pest Control Equipments</t>
  </si>
  <si>
    <t>Paper Boats Tray  / Registers / Printed Stationery</t>
  </si>
  <si>
    <t>Weighing Scales</t>
  </si>
  <si>
    <t>Fire Extinguishers</t>
  </si>
  <si>
    <t>Telephones</t>
  </si>
  <si>
    <t>Godrej Safes</t>
  </si>
  <si>
    <t>Fake Currency Detector / Cash counting</t>
  </si>
  <si>
    <t>Paper Coasters</t>
  </si>
  <si>
    <t>Wooden Tent Cards</t>
  </si>
  <si>
    <t>SIGMAX</t>
  </si>
  <si>
    <t>VISUELL CREATIONS</t>
  </si>
  <si>
    <t>Lead Time for Delivery</t>
  </si>
  <si>
    <t>City</t>
  </si>
  <si>
    <t>Mumbai</t>
  </si>
  <si>
    <t>Pan India</t>
  </si>
  <si>
    <t>Delhi</t>
  </si>
  <si>
    <t>AARTI CHAIRS / LOCAL VENDOR</t>
  </si>
  <si>
    <t>GEETA ENTERPRISES/LOCAL VENDOR</t>
  </si>
  <si>
    <t>HEIGHTS &amp; Step / LOCAL VENDOR</t>
  </si>
  <si>
    <t>RAJLAKSHMI / LOCAL VENDOR</t>
  </si>
  <si>
    <t>EUREKA WEIGHING SCALE / LOCAL VENDOR</t>
  </si>
  <si>
    <t>CEASEX FIRE/ LOCAL VENDOR</t>
  </si>
  <si>
    <t>SPACE COMMUNICATION / LOCAL VENDOR</t>
  </si>
  <si>
    <t>PRAGATI STATIONERY / LOCAL VENDOR</t>
  </si>
  <si>
    <t>V.D. ENTERPRISES / LOCAL DISTRIBUTOR</t>
  </si>
  <si>
    <t>K T INTERNATIONAL / LOCAL VENDOR</t>
  </si>
  <si>
    <t>FOOD MENU COVER WOODEN</t>
  </si>
  <si>
    <t>BAR MENU COVER WOODEN</t>
  </si>
  <si>
    <t>SAMRAT PRSENTATION</t>
  </si>
  <si>
    <t>PRAGATI STATIONERY/LOCAL VENDOR</t>
  </si>
  <si>
    <t>Samrat Presentations</t>
  </si>
  <si>
    <t>+91 22 2344 3162 / +91 22 2344 2166</t>
  </si>
  <si>
    <t>Yahaya Parack</t>
  </si>
  <si>
    <t>info@samrat.net.in</t>
  </si>
  <si>
    <t>Wooden Menu Covers</t>
  </si>
  <si>
    <t>WOODEN SQUARE BOWL</t>
  </si>
  <si>
    <t>18CM X 18 CM X 5 CM</t>
  </si>
  <si>
    <t>SS DIP BOWL CONICAL BLACK 150 ML</t>
  </si>
  <si>
    <t>SS DIP BOWL CONICAL BLACK 50 ML</t>
  </si>
  <si>
    <t xml:space="preserve">SS APPLE PLATE </t>
  </si>
  <si>
    <t>D 12.5 CM DIA X 3 CM</t>
  </si>
  <si>
    <t xml:space="preserve">WOODEN SQUARE PLATTER </t>
  </si>
  <si>
    <t>22 CM X 22 CM X 4 CM</t>
  </si>
  <si>
    <t xml:space="preserve">MS ROUND GRILLER WITH SS NET </t>
  </si>
  <si>
    <t>DIA 8.5 , ROUND SHAPE</t>
  </si>
  <si>
    <t>WOODEN TACOS WITH STAND</t>
  </si>
  <si>
    <t>6 COMPARTMENT</t>
  </si>
  <si>
    <t>SS BLACK TIN MUG WITH HANDLE 400 ML</t>
  </si>
  <si>
    <t>BLACK ALUMINIUM TRAY</t>
  </si>
  <si>
    <t>6" X 10" 2 "</t>
  </si>
  <si>
    <t>BLACK MS CREAMER CUP 100 ML</t>
  </si>
  <si>
    <t>COULDRON 3.5 LTR</t>
  </si>
  <si>
    <t>WATER CAN 2 LTR</t>
  </si>
  <si>
    <t>ALUMINIUM, FOOD GRADE, BLACK RUSTING COAATING</t>
  </si>
  <si>
    <t>SS FOOD GRADE, ARGON WELDING, IRISH COLOUR COATING ON OUTSIDE WITH 2 BRASS HANDS</t>
  </si>
  <si>
    <t>COPPER MAHARAJA MUG 1 LTR</t>
  </si>
  <si>
    <t>COPPER MATERIAL FOOD GRADE</t>
  </si>
  <si>
    <t>TIN MUG 250 ML</t>
  </si>
  <si>
    <t>MADE ON IRISH SHEET AND COATED WITH IRISH GREEN COLOUR INSIDE &amp; OUTSIDE WITH LOGO PRINT</t>
  </si>
  <si>
    <t>WOODEN TRAY 8" X 8"</t>
  </si>
  <si>
    <t>ACACIA WOOD FOR 4 MUG WITH SIZE HANDLE</t>
  </si>
  <si>
    <t>LADDLE FOR COULDRON 120 ML</t>
  </si>
  <si>
    <t>SS / SILICON FOOD GRADE 120 ML</t>
  </si>
  <si>
    <t>MUFFIN MOULD TRAY IMPORTED</t>
  </si>
  <si>
    <t>10" X 14", ALUMINIUM MATERIAL WITH NON STICK COATING</t>
  </si>
  <si>
    <t>ALUMINIUM TRAY (9" X 6" X 3")</t>
  </si>
  <si>
    <t>SS STRAINER WITH HANDLE 6"</t>
  </si>
  <si>
    <t>SS GRILL PAN NIRALI (14 X 14)</t>
  </si>
  <si>
    <t>PIZZA DOCKER PLASTIC</t>
  </si>
  <si>
    <t xml:space="preserve">OIL BRUSH SILICON IMPORTED </t>
  </si>
  <si>
    <t>WITH ACRYLIC HANDLE</t>
  </si>
  <si>
    <t>GRILL BRUSH IMPORTED HEAVY</t>
  </si>
  <si>
    <t>TEA INFUSER</t>
  </si>
  <si>
    <t>JUICER PHILIPS</t>
  </si>
  <si>
    <t>HR 1832 / 00</t>
  </si>
  <si>
    <t>BLOW TORCH</t>
  </si>
  <si>
    <t>PIPING BAG WITH NOZZEL</t>
  </si>
  <si>
    <t>CUTTER HEART SHAPE</t>
  </si>
  <si>
    <t>PLASTIC CONTAINER 5 KG</t>
  </si>
  <si>
    <t>KNIFE PALLET 12 INCH</t>
  </si>
  <si>
    <t>RENA</t>
  </si>
  <si>
    <t>SPATULA SILICON 12"</t>
  </si>
  <si>
    <t>SS SLICER (4 X 6 INCH)</t>
  </si>
  <si>
    <t>WOODEN ROUND PLATE 30 CM</t>
  </si>
  <si>
    <t>BARK FINISH ON SIDE</t>
  </si>
  <si>
    <t>MS GRILLED SERVING PAN WITH WOODEN BASE</t>
  </si>
  <si>
    <t>18 CM X 18 CM</t>
  </si>
  <si>
    <t>GODSKITCHENS</t>
  </si>
  <si>
    <t>STONEWARE MUG WITHOUT HANDLE 270 ML</t>
  </si>
  <si>
    <t>NAMOSON HOSPITALITY</t>
  </si>
  <si>
    <t>BRASS STAMP</t>
  </si>
  <si>
    <t>IRISH HOUSE NAME, RECTAGULAR SHAPE</t>
  </si>
  <si>
    <t>IRISH HOUSE ROUND LOGO</t>
  </si>
  <si>
    <t>HANWARI LEATHER</t>
  </si>
  <si>
    <t xml:space="preserve">GLASS JUG 1.3 LTR </t>
  </si>
  <si>
    <t>CASABLANCA - 555052</t>
  </si>
  <si>
    <t>GLASS BEER MUG ARCOROC BRITANIA 560 ML</t>
  </si>
  <si>
    <t>GLASS COUPE CHAMPANGE</t>
  </si>
  <si>
    <t>CABERNET 10 OZ</t>
  </si>
  <si>
    <t xml:space="preserve">GLASS ROLLY POLLY </t>
  </si>
  <si>
    <t>360 ML, TUMBLER GOBLET</t>
  </si>
  <si>
    <t>GLASS MINIATURE BOTTLE 70 ML</t>
  </si>
  <si>
    <t>EMPIRE INTERNATIONAL</t>
  </si>
  <si>
    <t>NEW BROWN PARCHMENT PAPER (12 X 13 INCH)</t>
  </si>
  <si>
    <t>WHITE PARCHMENT PAPER (6 X 6 INCH, WITH TIH LOGO, ONE COLOUR)</t>
  </si>
  <si>
    <t>PAPER TRAY BROWN (300 GSM CRAFT PAPER WITH INSIDE LAMINATION)</t>
  </si>
  <si>
    <t>FISH N CHIPS TRAY (300 GSM BOX BOARD WITH INSIDE LAMINATION)</t>
  </si>
  <si>
    <t>WOODEN ROUND STIRRER 6" LONG</t>
  </si>
  <si>
    <t>WOODEN ROUND STIRRER 9" LONG</t>
  </si>
  <si>
    <t>CORNSTARCH STRAW 6MM X 8" (BENDY, 1 PKT X 100 PCS)</t>
  </si>
  <si>
    <t>CORNSTARCH STRAW 8MM X 8" (STRAIGHT, 1 PKT X 100 PCS)</t>
  </si>
  <si>
    <t>ECO-TEGRITY</t>
  </si>
  <si>
    <t>ASHTVINAYAK ENTERPRISES</t>
  </si>
  <si>
    <t>BLACK FLAG WITH LOGO 6" WOODEN STICK</t>
  </si>
  <si>
    <t>GREEN FLAG WITH LOGO 6" WOODEN STICK</t>
  </si>
  <si>
    <t>SHIV PLASTIC</t>
  </si>
  <si>
    <t>WOODEN STICK FLAT IMP 4.5"</t>
  </si>
  <si>
    <t>WOODEN SKEWERS GUN 6"</t>
  </si>
  <si>
    <t>JAI MALHAR/ECO-TEGRITY</t>
  </si>
  <si>
    <t>WHITE PARCHMENT PAPER (22.5 CM X 23 CM, WITH TIH LOGO, ONE COLOUR)</t>
  </si>
  <si>
    <t>WHITE PARCHMENT PAPER (16 CM X 23 CM, WITH TIH LOGO, ONE COLOUR)</t>
  </si>
  <si>
    <t>PLATINUM ENTERPRISES</t>
  </si>
  <si>
    <t>WL-996092</t>
  </si>
  <si>
    <t>WL-991262</t>
  </si>
  <si>
    <t>DURABLE DINNER PLATE - 10.5"</t>
  </si>
  <si>
    <t>DURABLE SOUP PLATE 9'' (PASTA PLATE)</t>
  </si>
  <si>
    <t>WL-991253</t>
  </si>
  <si>
    <t>DESSERT PLATE 7'' WITH RIM</t>
  </si>
  <si>
    <t>WL-991177</t>
  </si>
  <si>
    <t xml:space="preserve">RECTAGULAR PLATTER 14'' x 8.5''  </t>
  </si>
  <si>
    <t xml:space="preserve">BOAT PLATE 14''x 4.5''   </t>
  </si>
  <si>
    <t>COFFEE MUG 300 ML</t>
  </si>
  <si>
    <t>WL-993180</t>
  </si>
  <si>
    <t xml:space="preserve">COFFEE CUP &amp; SAUCER 90 ML </t>
  </si>
  <si>
    <t>CREAMER 150 ML</t>
  </si>
  <si>
    <t xml:space="preserve">CRUET SET - SALT &amp; PEPPER  </t>
  </si>
  <si>
    <t xml:space="preserve">NAPKIN HOLDER 4.5'' x 3'' </t>
  </si>
  <si>
    <t xml:space="preserve">SUGAR PACKET HOLDER (3.5'' x 2.5'' x 1.5'') </t>
  </si>
  <si>
    <t>ICE CREAM SCOOPER ALUMNIUM</t>
  </si>
  <si>
    <t>CANE FIBRE BASKET 7" OVAL</t>
  </si>
  <si>
    <t>FONDUE POT  SET 350ML MS (BLACK)</t>
  </si>
  <si>
    <t>COPPER MUG 350ML</t>
  </si>
  <si>
    <t>WOODEN KEG 1000 ML</t>
  </si>
  <si>
    <t>WOODEN CLIP 3 CM</t>
  </si>
  <si>
    <t>GAS CAN FOR BLOW TORCH</t>
  </si>
  <si>
    <t>CHOPPER KNIFE</t>
  </si>
  <si>
    <t>GARBAGE BIN BLACK PLASTIC 80 LTR HEAVY DUTY</t>
  </si>
  <si>
    <t>GARBAGE PEDAL BIN 68 LTR WITH LID</t>
  </si>
  <si>
    <t>NILKAMAL, CODE - WBFC68LGRY</t>
  </si>
  <si>
    <t>CHAMPANGE FLUTE GLASS 195 ML</t>
  </si>
  <si>
    <t>WINE GLASS RESERVA 440 ML</t>
  </si>
  <si>
    <t>PASABACHE CODE - 44688</t>
  </si>
  <si>
    <t>PASABACHE CODE - 44728</t>
  </si>
  <si>
    <t xml:space="preserve">CARAFE 250 ML </t>
  </si>
  <si>
    <t>PASABACHE CODE - 80112</t>
  </si>
  <si>
    <t xml:space="preserve">CARAFE 500 ML </t>
  </si>
  <si>
    <t>PASABACHE CODE - 80113</t>
  </si>
  <si>
    <t>MARTINI GLASS 230 ML</t>
  </si>
  <si>
    <t>PASABACHE CODE - 44698</t>
  </si>
  <si>
    <t>MARGARITA GLASS CAPRI 315 ML</t>
  </si>
  <si>
    <t>PASABACHE CODE - 44386</t>
  </si>
  <si>
    <t>SHOT GLASS BOSTON 60 ML</t>
  </si>
  <si>
    <t>PASABACHE CODE - 52194</t>
  </si>
  <si>
    <t>BRANDY SHIFTNER GLASS 543 ML CHARANTE</t>
  </si>
  <si>
    <t>PASABACHE CODE - 44825</t>
  </si>
  <si>
    <t>HI BALL GLASS 475 ML - CASABLANCA</t>
  </si>
  <si>
    <t>PASABACHE CODE - 52707</t>
  </si>
  <si>
    <t>IRISH COFFEE MUG GLASS 280 ML</t>
  </si>
  <si>
    <t>PASABACHE CODE - 44159</t>
  </si>
  <si>
    <t>OLD FASHION GLASS 345 ML</t>
  </si>
  <si>
    <t>PASABACHE CODE - 52486</t>
  </si>
  <si>
    <t>OLD FASHION GLASS CASABLANCA 361 ML</t>
  </si>
  <si>
    <t>PASABACHE CODE - 52704</t>
  </si>
  <si>
    <t>HI BALL GLASS 300 ML</t>
  </si>
  <si>
    <t>PITCHER GLASS 1500 ML</t>
  </si>
  <si>
    <t>TUBE GLASS 350 ML</t>
  </si>
  <si>
    <t>BOSTON SHAKER TIN WITH WEIGHTED S/S BASE (28 OZ)- 900ML</t>
  </si>
  <si>
    <t>BOSTON SHAKER S/ S ( 750 ML )</t>
  </si>
  <si>
    <t>HAWTHORNE STRAINER S/S</t>
  </si>
  <si>
    <t>PLASTIC POURER</t>
  </si>
  <si>
    <t>GARNISH TRAY (6 BOX) ( JINDE )</t>
  </si>
  <si>
    <t>MUDDLER ( WOODEN )</t>
  </si>
  <si>
    <t>4 COMPARTMENT BAR CADDY ( JINDE )</t>
  </si>
  <si>
    <t>STORE AND POURS -1 LTR ( JINDE )</t>
  </si>
  <si>
    <t>BAR SPOON - RED KNOB</t>
  </si>
  <si>
    <t>BAR SPOON WITH MUDDLE TOP</t>
  </si>
  <si>
    <t>FINE STRAINER/TEA STRAINER</t>
  </si>
  <si>
    <t>ICE SCOOP - POLYCARBONATE ( JINDE )</t>
  </si>
  <si>
    <t>ICE BIN SCOOP - S/S 6''</t>
  </si>
  <si>
    <t>CITRUS PRESS - ALUMINIUM</t>
  </si>
  <si>
    <t>CITRUS ZESTER</t>
  </si>
  <si>
    <t>BAR BLADE/BOTTLE OPENER - S/S</t>
  </si>
  <si>
    <t>BAR FLOOR MATS -3 X 5 FT</t>
  </si>
  <si>
    <t>CUTTING BOARD 1" X 9" X 12"</t>
  </si>
  <si>
    <t>KNIFE SMALL - 115 MM ( RENA )</t>
  </si>
  <si>
    <t>KNIFE LARGE - 165 MM ( RENA )</t>
  </si>
  <si>
    <t>FLAIR BOTTLES ( JINDE )</t>
  </si>
  <si>
    <t>IGLOO BOX 50 LTR ( NIKAMAL )</t>
  </si>
  <si>
    <t>GLASS RIMMER ( JINDE )</t>
  </si>
  <si>
    <t>BAR MESH (2 FT X 40 FT) ( TABLECRAFT )</t>
  </si>
  <si>
    <t>MEASURING JAR- PLASTIC 1 LTR</t>
  </si>
  <si>
    <t>ICE CRUSHER- ELECTRIC</t>
  </si>
  <si>
    <t>MELON SCOOPER</t>
  </si>
  <si>
    <t>TIN CUTTER GLAZE</t>
  </si>
  <si>
    <t>MILK FROTHER SMALL - 350 ML</t>
  </si>
  <si>
    <t>MILK FROTHER MEDIUM - 600 ML</t>
  </si>
  <si>
    <t>VICTORINOX CAN OPENER</t>
  </si>
  <si>
    <t>SQUZEE BTL 16 OZ ( JINDE )</t>
  </si>
  <si>
    <t>ELECTRIC KETTLE 2 LTR CORDLESS ( ITALIA )</t>
  </si>
  <si>
    <t>4 COMPARTMENT CUTLERY TRAY ( JINDE )</t>
  </si>
  <si>
    <t>DISHWASH CUTLERY TRAY ( JINDE )</t>
  </si>
  <si>
    <t>NILKAMAL CRATES ( 600 X 400 X 320MM )</t>
  </si>
  <si>
    <t>TEA URN - 10 LTR S/ S</t>
  </si>
  <si>
    <t>WATER PITCHERS POLYCARBONATE - 1.8LTR</t>
  </si>
  <si>
    <t>WINE BUCKET WITH STANDS</t>
  </si>
  <si>
    <t>ICE BUCKET WITH TONGS</t>
  </si>
  <si>
    <t>RESERVED TAGS BRASS</t>
  </si>
  <si>
    <t>TOOTH PICK HOLDER S/ S</t>
  </si>
  <si>
    <t>STRAW HOLDER S/S</t>
  </si>
  <si>
    <t>PEPPER MILLS (10 INCH) - WOODEN</t>
  </si>
  <si>
    <t>SS ASHBIN (10'' X24'')</t>
  </si>
  <si>
    <t>ANTI SKID TRAY ROUND - 14''</t>
  </si>
  <si>
    <t>AIR TIGHT STORAGE CONTAINERS FOR BAR ( 1.5 LTR)</t>
  </si>
  <si>
    <t>AIR TIGHT STORAGE CONTAINERS FOR BAR ( 7 LTR )</t>
  </si>
  <si>
    <t>KOT RAIL -24''</t>
  </si>
  <si>
    <t>KOT PICK</t>
  </si>
  <si>
    <t>DISPENSER OREGANO &amp; CHILLI FLAKES (GLASS)</t>
  </si>
  <si>
    <t>DUSTBIN S.S. PERFORATED 10" X 14"</t>
  </si>
  <si>
    <t>GARBAGE PEDAL BIN 87 LITRES WITH LID</t>
  </si>
  <si>
    <t>ROYAL BLUE TSHIRT COLLAR STYLE 220 GSM WITH PRINTING</t>
  </si>
  <si>
    <t>GREEN TSHIRT COLLAR STYLE 220 GSM WITH PRINTING</t>
  </si>
  <si>
    <t>WHITE TSHIRT COLLAR STYLE 220 GSM WITH PRINTING</t>
  </si>
  <si>
    <t>SKY BLUE TSHIRT COLLAR STYLE 220 GSM WITH PRINTING</t>
  </si>
  <si>
    <t>SHOES CANVASS BLUE CHECKS</t>
  </si>
  <si>
    <t>DENIM JEANS BLUE (LYCRA - STRETCHABLE)</t>
  </si>
  <si>
    <t>NAME BADGES</t>
  </si>
  <si>
    <t>BLACK T/ MATTY SERVICE APRON</t>
  </si>
  <si>
    <t>MANAGER BLUE BLAZER</t>
  </si>
  <si>
    <t>NEW HORIZON</t>
  </si>
  <si>
    <t>FEMININE HYGIENE BIN</t>
  </si>
  <si>
    <t>EXTRA LINER FOR FEMININE HYGIENE BIN</t>
  </si>
  <si>
    <t>SANITIZER FOR SANITARY WASTE BIN</t>
  </si>
  <si>
    <t>ALUMINUM SELF SUPPORTING LADDER 7 FT CLOSED &amp; 12 FT EXTENDED</t>
  </si>
  <si>
    <t>GLASS WIPER COMBI 18''</t>
  </si>
  <si>
    <t>MOP WRINGER TROLLEY SINGLR BUCKET 20 LTR</t>
  </si>
  <si>
    <t>GARBAGE BIN 120 LITRES 2 WHEELS GREEN COLOR WITH LID</t>
  </si>
  <si>
    <t>GARBAGE BIN 240 LITRES 2 WHEELS GREEN COLOR WITH LID</t>
  </si>
  <si>
    <t>GARBAGE BIN 360 LITRES 2 WHEELS GREEN COLOR WITH LID</t>
  </si>
  <si>
    <t>S.S. STOOL 24"HEIGHT</t>
  </si>
  <si>
    <t>ELECTRIC FLY CATCHER -SPIDER (GUM BOARD)</t>
  </si>
  <si>
    <t>SPIDER CONTROL BOARD</t>
  </si>
  <si>
    <t>PEST - O -FLASH : (ELECTRIC FLY KILLER )</t>
  </si>
  <si>
    <t>REVOLVING CHAIR WITH BACK NET ( SIGMA )</t>
  </si>
  <si>
    <t>FIRST AID BOX</t>
  </si>
  <si>
    <t>GABEDIAN BLACK CHEF COAT FULL SLEVES ( SOUS CHEF )</t>
  </si>
  <si>
    <t>GABEDIAN BLACK CHEF COAT HALF SLEVES CDP / DCDP / COMMI</t>
  </si>
  <si>
    <t>CHEF PANT - BLACK GABEDIAN SOUS CHEF / CDP</t>
  </si>
  <si>
    <t>CHEF PANT - BLACK CHALK STRIP PANT FOT DCDP / COMMI</t>
  </si>
  <si>
    <t>FULL APRON BLACK</t>
  </si>
  <si>
    <t>BLACK BANDANA WITH IRISH HOUSE LOGO</t>
  </si>
  <si>
    <t>KITCHEN SAFETY SHOES</t>
  </si>
  <si>
    <t>WEIGHING SCALE 150 KG ( MODEL EWP150K20 )</t>
  </si>
  <si>
    <t>WEIGHING SCALE 50 KG ( MODEL EWP50KS )</t>
  </si>
  <si>
    <t>WEIGHING SCALE 15 KG ( MODEL EWT15K1 )</t>
  </si>
  <si>
    <t>ABC TYPE FIRE EXTINGUISHER 6 KG</t>
  </si>
  <si>
    <t>FIRE BLANKET NON ASBESTOS 2X2 MTR</t>
  </si>
  <si>
    <t>CORDLESS PHONE</t>
  </si>
  <si>
    <t>RUBBER STAMPS</t>
  </si>
  <si>
    <t>ACCURACY -20 GMS, PAN SIZE - 600 X 600 MM</t>
  </si>
  <si>
    <t>ACCURACY -5 GMS, PAN SIZE - 345 X 225 MM</t>
  </si>
  <si>
    <t>ACCURACY -1GMS, PAN SIZE - 345X 225 MM</t>
  </si>
  <si>
    <t/>
  </si>
  <si>
    <t>PANASONIC MODEL : KXTG3611</t>
  </si>
  <si>
    <t>VARIOUS TYPES FOR STORES / OPS / SECURITY</t>
  </si>
  <si>
    <t>RETURNABLE &amp; NON RETURNABLE GATE PASS  (1 + 1) ( NCR PAPER) SIZE ( A5, 100 PAGES )</t>
  </si>
  <si>
    <t>MATERIAL INWARD REGISTER ( LEGAL SIZE )   200 PAGES</t>
  </si>
  <si>
    <t>MATERIAL OUTWARD REGISTER - RETURNABLE AND NON-RETURNABLE REGISTER ( SIZE LEGAL, 100 PAGES</t>
  </si>
  <si>
    <t>STAFF IN &amp; OUT REGISTER ( SIZE LEGAL, 100 PAGES )           </t>
  </si>
  <si>
    <t>KITCHEN SPOILAGE &amp; WASTAGE REGISTER ( SIZE LEGAL , 100 PAGES)    </t>
  </si>
  <si>
    <t>MAINTENANCE REGISTER ( SIZE LEGAL, 100 PAGES , GAS METER , WATER METER, GAS INWARD &amp; OUTWARD , ELECTRICITY  )</t>
  </si>
  <si>
    <t>RESERVATION BOOK   ( SIZE LEGAL , 100 PAGES )</t>
  </si>
  <si>
    <t>SCRAP SALE REGISTER   (SIZE A5 , 100 PAGES )        </t>
  </si>
  <si>
    <t>KITCHEN INVENTORY (OPENING CLOSING) BOOK ( SIZE A4, 150 PAGES )</t>
  </si>
  <si>
    <t>DAILY ORDER BOOK ( SIZE A4 , 100 PAGES )</t>
  </si>
  <si>
    <t>REQUISITION SLIP  1+ 1   ( NCR PAPER )  ( SIZE A4 , 100 PAGES)            </t>
  </si>
  <si>
    <t>TAX INVOICE (BILL FORMAT)    1 +1  ( NCR PAPER ) (SIZE A-5 , 100 PAGES )</t>
  </si>
  <si>
    <t>BOT &amp; KOT BOOK    1 + 1 ( NCR PAPER)  (SIZE A5 HALF , 100 PAGES)</t>
  </si>
  <si>
    <t>CASH VOUCHER   (NORMAL PAPER SINGLE PAGE)  (SIZE A5, 100 PAGES)</t>
  </si>
  <si>
    <t>CASH STATEMENT  ( SIZE A4 , 100 PAGES)  SPIRAL  BINDING             </t>
  </si>
  <si>
    <t>MANAGER LOG BOOK  ( SIZE A4 , 100 PAGES)   SPIRAL  BINDING            </t>
  </si>
  <si>
    <t>BEER KEG INWARD &amp; OUTWARD REGISTER   ( SIZE LEGAL, 100 PAGES  )             </t>
  </si>
  <si>
    <t>Namoson Hospitaltiy</t>
  </si>
  <si>
    <t>stoneware mug</t>
  </si>
  <si>
    <t>lalit</t>
  </si>
  <si>
    <t>namosons.arinae@gmail.com</t>
  </si>
  <si>
    <t>Empire International</t>
  </si>
  <si>
    <t>Qais</t>
  </si>
  <si>
    <t>info@empireshoesintl.com</t>
  </si>
  <si>
    <t>Platinum Enterprises</t>
  </si>
  <si>
    <t>Loveneet</t>
  </si>
  <si>
    <t>011- 4100 8088</t>
  </si>
  <si>
    <t>sales@wilmaxplatinum.in</t>
  </si>
  <si>
    <t xml:space="preserve">Paper Flags </t>
  </si>
  <si>
    <t xml:space="preserve">Tissue Papers </t>
  </si>
  <si>
    <t>Godskitchens Hospitality Pvt Ltd</t>
  </si>
  <si>
    <t>Kamalakshi Marketing</t>
  </si>
  <si>
    <t>Pizza Oven</t>
  </si>
  <si>
    <t>Equipmart &lt;equipmart@gmail.com&gt;</t>
  </si>
  <si>
    <t xml:space="preserve">22 66359056/57/58 </t>
  </si>
  <si>
    <t>Patole</t>
  </si>
  <si>
    <t xml:space="preserve">3 Weeks from PO &amp; Advance Payment </t>
  </si>
  <si>
    <t>1 Week from PO</t>
  </si>
  <si>
    <t xml:space="preserve">2 Weeks from PO &amp; Advance Payment </t>
  </si>
  <si>
    <t xml:space="preserve">1 Week from PO &amp; Advance Payment </t>
  </si>
  <si>
    <t>safety kitchens shoes / Canvas Shoes</t>
  </si>
  <si>
    <t>SS DIP BOWL CONICAL BLACK 75 ML</t>
  </si>
  <si>
    <t>Not in use</t>
  </si>
  <si>
    <t>Image</t>
  </si>
  <si>
    <t>CUTTER SHAMROCK</t>
  </si>
  <si>
    <t>MEASURING SPOON SET PLASTIC (2.5ml, 5ml, 10ml, 15ml, 20ml,25ml)</t>
  </si>
  <si>
    <t>K TYPE FIRE EXTINGUISHER</t>
  </si>
  <si>
    <t>CARBON DI OXIDE (CO2) 6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</si>
</sst>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_);\-#,##0"/>
    <numFmt numFmtId="165" formatCode="#,##0.00_);\-#,##0.00"/>
    <numFmt numFmtId="166" formatCode="#,##0.00\ ;&quot; (&quot;#,##0.00\);&quot; -&quot;#\ ;@\ "/>
    <numFmt numFmtId="167" formatCode="#,##0.0"/>
  </numFmts>
  <fonts count="35" x14ac:knownFonts="1">
    <font>
      <sz val="11"/>
      <color theme="1"/>
      <name val="Calibri"/>
      <family val="2"/>
      <scheme val="minor"/>
    </font>
    <font>
      <b/>
      <sz val="11"/>
      <color rgb="FF3F3F3F"/>
      <name val="Calibri"/>
      <family val="2"/>
      <scheme val="minor"/>
    </font>
    <font>
      <b/>
      <sz val="12"/>
      <name val="Arial"/>
      <family val="2"/>
    </font>
    <font>
      <sz val="10"/>
      <name val="Arial"/>
      <family val="2"/>
    </font>
    <font>
      <b/>
      <u/>
      <sz val="18"/>
      <color theme="1"/>
      <name val="Calibri"/>
      <family val="2"/>
      <scheme val="minor"/>
    </font>
    <font>
      <b/>
      <sz val="18"/>
      <color theme="1"/>
      <name val="Calibri"/>
      <family val="2"/>
      <scheme val="minor"/>
    </font>
    <font>
      <b/>
      <sz val="11"/>
      <name val="Arial"/>
      <family val="2"/>
    </font>
    <font>
      <b/>
      <sz val="10"/>
      <name val="Arial"/>
      <family val="2"/>
    </font>
    <font>
      <sz val="11"/>
      <name val="Calibri"/>
      <family val="2"/>
      <scheme val="minor"/>
    </font>
    <font>
      <sz val="11"/>
      <color indexed="8"/>
      <name val="Calibri"/>
      <family val="2"/>
      <scheme val="minor"/>
    </font>
    <font>
      <b/>
      <sz val="14"/>
      <color theme="1"/>
      <name val="Calibri"/>
      <family val="2"/>
      <scheme val="minor"/>
    </font>
    <font>
      <sz val="12"/>
      <name val="Calibri"/>
      <family val="2"/>
      <scheme val="minor"/>
    </font>
    <font>
      <sz val="12"/>
      <color indexed="8"/>
      <name val="Calibri"/>
      <family val="2"/>
      <scheme val="minor"/>
    </font>
    <font>
      <b/>
      <sz val="12"/>
      <name val="Calibri"/>
      <family val="2"/>
      <scheme val="minor"/>
    </font>
    <font>
      <b/>
      <sz val="11"/>
      <color indexed="8"/>
      <name val="Calibri"/>
      <family val="2"/>
      <scheme val="minor"/>
    </font>
    <font>
      <sz val="11"/>
      <color rgb="FF000000"/>
      <name val="Calibri"/>
      <family val="2"/>
      <scheme val="minor"/>
    </font>
    <font>
      <sz val="11"/>
      <color theme="1"/>
      <name val="Calibri"/>
      <family val="2"/>
      <scheme val="minor"/>
    </font>
    <font>
      <b/>
      <sz val="16"/>
      <color theme="1"/>
      <name val="Calibri"/>
      <family val="2"/>
      <scheme val="minor"/>
    </font>
    <font>
      <b/>
      <sz val="16"/>
      <name val="Trebuchet MS"/>
      <family val="2"/>
    </font>
    <font>
      <sz val="14"/>
      <name val="Trebuchet MS"/>
      <family val="2"/>
    </font>
    <font>
      <sz val="10"/>
      <name val="Trebuchet MS"/>
      <family val="2"/>
    </font>
    <font>
      <b/>
      <sz val="14"/>
      <name val="Trebuchet MS"/>
      <family val="2"/>
    </font>
    <font>
      <b/>
      <sz val="10"/>
      <name val="Trebuchet MS"/>
      <family val="2"/>
    </font>
    <font>
      <sz val="16"/>
      <name val="Trebuchet MS"/>
      <family val="2"/>
    </font>
    <font>
      <b/>
      <sz val="11"/>
      <color theme="1"/>
      <name val="Calibri"/>
      <family val="2"/>
      <scheme val="minor"/>
    </font>
    <font>
      <b/>
      <sz val="12"/>
      <color theme="1"/>
      <name val="Calibri"/>
      <family val="2"/>
      <scheme val="minor"/>
    </font>
    <font>
      <b/>
      <sz val="12"/>
      <name val="Trebuchet MS"/>
      <family val="2"/>
    </font>
    <font>
      <sz val="11"/>
      <color theme="3"/>
      <name val="Calibri"/>
      <family val="2"/>
      <scheme val="minor"/>
    </font>
    <font>
      <sz val="12"/>
      <color theme="1"/>
      <name val="Calibri"/>
      <family val="2"/>
      <scheme val="minor"/>
    </font>
    <font>
      <u/>
      <sz val="11"/>
      <color theme="10"/>
      <name val="Calibri"/>
      <family val="2"/>
    </font>
    <font>
      <b/>
      <sz val="11"/>
      <name val="Calibri"/>
      <family val="2"/>
      <scheme val="minor"/>
    </font>
    <font>
      <u/>
      <sz val="11"/>
      <name val="Calibri"/>
      <family val="2"/>
      <scheme val="minor"/>
    </font>
    <font>
      <sz val="12"/>
      <color rgb="FF000000"/>
      <name val="Calibri"/>
      <family val="2"/>
      <scheme val="minor"/>
    </font>
    <font>
      <sz val="11"/>
      <name val="Calibri"/>
      <family val="2"/>
    </font>
    <font>
      <sz val="12"/>
      <color rgb="FFFF0000"/>
      <name val="Calibri"/>
      <family val="2"/>
      <scheme val="minor"/>
    </font>
  </fonts>
  <fills count="10">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FFFFFF"/>
        <bgColor indexed="64"/>
      </patternFill>
    </fill>
    <fill>
      <patternFill patternType="solid">
        <fgColor rgb="FF0066FF"/>
        <bgColor indexed="64"/>
      </patternFill>
    </fill>
    <fill>
      <patternFill patternType="solid">
        <fgColor indexed="9"/>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79998168889431442"/>
        <bgColor indexed="64"/>
      </patternFill>
    </fill>
  </fills>
  <borders count="26">
    <border>
      <left/>
      <right/>
      <top/>
      <bottom/>
      <diagonal/>
    </border>
    <border>
      <left style="thin">
        <color rgb="FF3F3F3F"/>
      </left>
      <right style="thin">
        <color rgb="FF3F3F3F"/>
      </right>
      <top style="thin">
        <color rgb="FF3F3F3F"/>
      </top>
      <bottom style="thin">
        <color rgb="FF3F3F3F"/>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top/>
      <bottom style="thin">
        <color auto="1"/>
      </bottom>
      <diagonal/>
    </border>
    <border>
      <left style="medium">
        <color indexed="64"/>
      </left>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s>
  <cellStyleXfs count="5">
    <xf numFmtId="0" fontId="0" fillId="0" borderId="0"/>
    <xf numFmtId="0" fontId="1" fillId="2" borderId="1" applyNumberFormat="0" applyAlignment="0" applyProtection="0"/>
    <xf numFmtId="0" fontId="3" fillId="0" borderId="0"/>
    <xf numFmtId="43" fontId="16" fillId="0" borderId="0" applyFont="0" applyFill="0" applyBorder="0" applyAlignment="0" applyProtection="0"/>
    <xf numFmtId="0" fontId="29" fillId="0" borderId="0" applyNumberFormat="0" applyFill="0" applyBorder="0" applyAlignment="0" applyProtection="0">
      <alignment vertical="top"/>
      <protection locked="0"/>
    </xf>
  </cellStyleXfs>
  <cellXfs count="210">
    <xf numFmtId="0" fontId="0" fillId="0" borderId="0" xfId="0"/>
    <xf numFmtId="0" fontId="0" fillId="3" borderId="0" xfId="0" applyFill="1"/>
    <xf numFmtId="0" fontId="0" fillId="0" borderId="5" xfId="0" applyBorder="1"/>
    <xf numFmtId="0" fontId="0" fillId="0" borderId="5" xfId="0" applyBorder="1" applyAlignment="1">
      <alignment horizontal="center"/>
    </xf>
    <xf numFmtId="0" fontId="0" fillId="0" borderId="5" xfId="0" applyBorder="1" applyAlignment="1">
      <alignment horizontal="center" vertical="center"/>
    </xf>
    <xf numFmtId="0" fontId="0" fillId="0" borderId="6" xfId="0" applyBorder="1" applyAlignment="1">
      <alignment horizont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0" fillId="0" borderId="16" xfId="0" applyBorder="1"/>
    <xf numFmtId="0" fontId="0" fillId="0" borderId="6" xfId="0" applyBorder="1"/>
    <xf numFmtId="0" fontId="6" fillId="0" borderId="9" xfId="0" applyFont="1" applyBorder="1" applyAlignment="1">
      <alignment horizontal="center" vertical="center" wrapText="1"/>
    </xf>
    <xf numFmtId="0" fontId="7"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5" xfId="0" applyFont="1" applyBorder="1" applyAlignment="1">
      <alignment horizontal="center" wrapText="1"/>
    </xf>
    <xf numFmtId="0" fontId="8" fillId="0" borderId="5" xfId="0" applyFont="1" applyBorder="1" applyAlignment="1">
      <alignment horizontal="center" vertical="center" wrapText="1"/>
    </xf>
    <xf numFmtId="0" fontId="8" fillId="0" borderId="5" xfId="0" applyFont="1" applyBorder="1" applyAlignment="1">
      <alignment horizontal="center"/>
    </xf>
    <xf numFmtId="2" fontId="8" fillId="0" borderId="5" xfId="0" applyNumberFormat="1" applyFont="1" applyBorder="1" applyAlignment="1">
      <alignment horizontal="right"/>
    </xf>
    <xf numFmtId="0" fontId="8" fillId="0" borderId="5" xfId="0" applyFont="1" applyBorder="1" applyAlignment="1">
      <alignment horizontal="left"/>
    </xf>
    <xf numFmtId="0" fontId="8" fillId="0" borderId="6" xfId="0" applyFont="1" applyBorder="1" applyAlignment="1">
      <alignment horizontal="center" wrapText="1"/>
    </xf>
    <xf numFmtId="0" fontId="8" fillId="0" borderId="6" xfId="0" applyFont="1" applyBorder="1" applyAlignment="1">
      <alignment horizontal="center"/>
    </xf>
    <xf numFmtId="0" fontId="7"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11" fillId="0" borderId="5" xfId="0" applyFont="1" applyBorder="1" applyAlignment="1">
      <alignment vertical="center" wrapText="1"/>
    </xf>
    <xf numFmtId="0" fontId="13" fillId="0" borderId="11" xfId="0" applyFont="1" applyBorder="1" applyAlignment="1">
      <alignment horizontal="center" vertical="center" wrapText="1"/>
    </xf>
    <xf numFmtId="0" fontId="6" fillId="0" borderId="10" xfId="0" applyFont="1" applyBorder="1" applyAlignment="1">
      <alignment horizontal="center" vertical="center"/>
    </xf>
    <xf numFmtId="0" fontId="11" fillId="0" borderId="5" xfId="0" applyFont="1" applyBorder="1" applyAlignment="1">
      <alignment horizontal="center" wrapText="1"/>
    </xf>
    <xf numFmtId="0" fontId="11" fillId="0" borderId="12" xfId="0" applyFont="1" applyBorder="1" applyAlignment="1">
      <alignment horizontal="center" wrapText="1"/>
    </xf>
    <xf numFmtId="0" fontId="11" fillId="0" borderId="6" xfId="0" applyFont="1" applyBorder="1" applyAlignment="1">
      <alignment horizontal="center" wrapText="1"/>
    </xf>
    <xf numFmtId="165" fontId="11" fillId="4" borderId="6" xfId="0" applyNumberFormat="1" applyFont="1" applyFill="1" applyBorder="1" applyAlignment="1">
      <alignment horizontal="right" wrapText="1"/>
    </xf>
    <xf numFmtId="0" fontId="12" fillId="4" borderId="5" xfId="0" applyFont="1" applyFill="1" applyBorder="1" applyAlignment="1">
      <alignment horizontal="center" wrapText="1"/>
    </xf>
    <xf numFmtId="0" fontId="11" fillId="0" borderId="5" xfId="0" applyFont="1" applyBorder="1"/>
    <xf numFmtId="2" fontId="11" fillId="0" borderId="5" xfId="0" applyNumberFormat="1" applyFont="1" applyBorder="1"/>
    <xf numFmtId="0" fontId="11" fillId="0" borderId="5" xfId="0" applyFont="1" applyBorder="1" applyAlignment="1">
      <alignment horizontal="center"/>
    </xf>
    <xf numFmtId="0" fontId="11" fillId="0" borderId="6" xfId="0" applyFont="1" applyBorder="1"/>
    <xf numFmtId="0" fontId="11" fillId="0" borderId="6" xfId="0" applyFont="1" applyBorder="1" applyAlignment="1">
      <alignment horizontal="center"/>
    </xf>
    <xf numFmtId="2" fontId="11" fillId="0" borderId="6" xfId="0" applyNumberFormat="1" applyFont="1" applyBorder="1"/>
    <xf numFmtId="164" fontId="12" fillId="4" borderId="5" xfId="0" applyNumberFormat="1" applyFont="1" applyFill="1" applyBorder="1" applyAlignment="1">
      <alignment horizontal="left" vertical="center" wrapText="1"/>
    </xf>
    <xf numFmtId="0" fontId="2" fillId="0" borderId="10" xfId="0" applyFont="1" applyBorder="1" applyAlignment="1">
      <alignment horizontal="center" vertical="center"/>
    </xf>
    <xf numFmtId="165" fontId="11" fillId="4" borderId="5" xfId="0" applyNumberFormat="1" applyFont="1" applyFill="1" applyBorder="1" applyAlignment="1">
      <alignment horizontal="right" vertical="center" wrapText="1"/>
    </xf>
    <xf numFmtId="164" fontId="12" fillId="4" borderId="6" xfId="0" applyNumberFormat="1" applyFont="1" applyFill="1" applyBorder="1" applyAlignment="1">
      <alignment horizontal="left" vertical="center" wrapText="1"/>
    </xf>
    <xf numFmtId="164" fontId="8" fillId="4" borderId="5" xfId="0" applyNumberFormat="1" applyFont="1" applyFill="1" applyBorder="1" applyAlignment="1">
      <alignment horizontal="center" vertical="center" wrapText="1"/>
    </xf>
    <xf numFmtId="164" fontId="9" fillId="4" borderId="5" xfId="0" applyNumberFormat="1" applyFont="1" applyFill="1" applyBorder="1" applyAlignment="1">
      <alignment horizontal="center" vertical="center" wrapText="1"/>
    </xf>
    <xf numFmtId="0" fontId="15" fillId="0" borderId="5" xfId="0" applyFont="1" applyBorder="1" applyAlignment="1">
      <alignment horizontal="center" vertical="center" wrapText="1"/>
    </xf>
    <xf numFmtId="0" fontId="15" fillId="0" borderId="5" xfId="0" applyFont="1" applyBorder="1" applyAlignment="1">
      <alignment vertical="center" wrapText="1"/>
    </xf>
    <xf numFmtId="164" fontId="9" fillId="4" borderId="5" xfId="0" applyNumberFormat="1" applyFont="1" applyFill="1" applyBorder="1" applyAlignment="1">
      <alignment vertical="center" wrapText="1"/>
    </xf>
    <xf numFmtId="164" fontId="14" fillId="4" borderId="5" xfId="0" applyNumberFormat="1" applyFont="1" applyFill="1" applyBorder="1" applyAlignment="1">
      <alignment vertical="center" wrapText="1"/>
    </xf>
    <xf numFmtId="2" fontId="15" fillId="0" borderId="5" xfId="0" applyNumberFormat="1" applyFont="1" applyBorder="1" applyAlignment="1">
      <alignment horizontal="right" vertical="center" wrapText="1"/>
    </xf>
    <xf numFmtId="164" fontId="8" fillId="4" borderId="6" xfId="0" applyNumberFormat="1" applyFont="1" applyFill="1" applyBorder="1" applyAlignment="1">
      <alignment horizontal="center" vertical="center" wrapText="1"/>
    </xf>
    <xf numFmtId="164" fontId="14" fillId="4" borderId="6" xfId="0" applyNumberFormat="1" applyFont="1" applyFill="1" applyBorder="1" applyAlignment="1">
      <alignment horizontal="left" vertical="center" wrapText="1"/>
    </xf>
    <xf numFmtId="164" fontId="9" fillId="4" borderId="6" xfId="0" applyNumberFormat="1" applyFont="1" applyFill="1" applyBorder="1" applyAlignment="1">
      <alignment horizontal="center" vertical="center" wrapText="1"/>
    </xf>
    <xf numFmtId="165" fontId="8" fillId="4" borderId="6" xfId="0" applyNumberFormat="1" applyFont="1" applyFill="1" applyBorder="1" applyAlignment="1">
      <alignment horizontal="center" vertical="center" wrapText="1"/>
    </xf>
    <xf numFmtId="0" fontId="6"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9" fillId="0" borderId="0" xfId="0" applyFont="1"/>
    <xf numFmtId="0" fontId="18" fillId="6" borderId="5" xfId="0" applyFont="1" applyFill="1" applyBorder="1" applyAlignment="1">
      <alignment horizontal="center" vertical="center" wrapText="1"/>
    </xf>
    <xf numFmtId="0" fontId="18" fillId="0" borderId="5" xfId="0" applyFont="1" applyBorder="1" applyAlignment="1">
      <alignment horizontal="center" vertical="center" wrapText="1"/>
    </xf>
    <xf numFmtId="0" fontId="19" fillId="0" borderId="0" xfId="0" applyFont="1" applyAlignment="1">
      <alignment horizontal="center" vertical="top" wrapText="1"/>
    </xf>
    <xf numFmtId="166" fontId="18" fillId="0" borderId="5" xfId="3" applyNumberFormat="1" applyFont="1" applyFill="1" applyBorder="1" applyAlignment="1" applyProtection="1">
      <alignment horizontal="left" vertical="center"/>
      <protection hidden="1"/>
    </xf>
    <xf numFmtId="0" fontId="18" fillId="0" borderId="5" xfId="0" applyFont="1" applyBorder="1" applyAlignment="1">
      <alignment horizontal="left" vertical="center" wrapText="1"/>
    </xf>
    <xf numFmtId="0" fontId="20" fillId="0" borderId="0" xfId="0" applyFont="1"/>
    <xf numFmtId="0" fontId="20" fillId="0" borderId="0" xfId="0" applyFont="1" applyAlignment="1">
      <alignment horizontal="center"/>
    </xf>
    <xf numFmtId="0" fontId="21" fillId="0" borderId="0" xfId="0" applyFont="1"/>
    <xf numFmtId="0" fontId="22" fillId="0" borderId="0" xfId="0" applyFont="1"/>
    <xf numFmtId="166" fontId="18" fillId="0" borderId="5" xfId="3" applyNumberFormat="1" applyFont="1" applyFill="1" applyBorder="1" applyAlignment="1" applyProtection="1">
      <alignment horizontal="center" vertical="center"/>
      <protection hidden="1"/>
    </xf>
    <xf numFmtId="0" fontId="0" fillId="0" borderId="0" xfId="0" applyAlignment="1">
      <alignment horizontal="center"/>
    </xf>
    <xf numFmtId="0" fontId="0" fillId="0" borderId="16" xfId="0" applyBorder="1" applyAlignment="1">
      <alignment horizontal="center"/>
    </xf>
    <xf numFmtId="0" fontId="24" fillId="0" borderId="5" xfId="0" applyFont="1" applyBorder="1" applyAlignment="1">
      <alignment horizontal="center"/>
    </xf>
    <xf numFmtId="0" fontId="0" fillId="0" borderId="5" xfId="0" applyBorder="1" applyAlignment="1">
      <alignment wrapText="1"/>
    </xf>
    <xf numFmtId="0" fontId="0" fillId="0" borderId="20" xfId="0" applyBorder="1" applyAlignment="1">
      <alignment horizontal="center"/>
    </xf>
    <xf numFmtId="0" fontId="11" fillId="0" borderId="6" xfId="0" applyFont="1" applyBorder="1" applyAlignment="1">
      <alignment horizontal="left" wrapText="1"/>
    </xf>
    <xf numFmtId="2" fontId="11" fillId="0" borderId="6" xfId="0" applyNumberFormat="1" applyFont="1" applyBorder="1" applyAlignment="1">
      <alignment horizontal="right" wrapText="1"/>
    </xf>
    <xf numFmtId="164" fontId="12" fillId="4" borderId="6" xfId="0" applyNumberFormat="1" applyFont="1" applyFill="1" applyBorder="1" applyAlignment="1">
      <alignment horizontal="left" wrapText="1"/>
    </xf>
    <xf numFmtId="0" fontId="0" fillId="0" borderId="5" xfId="0" applyBorder="1" applyAlignment="1">
      <alignment horizontal="center" wrapText="1"/>
    </xf>
    <xf numFmtId="2" fontId="0" fillId="0" borderId="5" xfId="0" applyNumberFormat="1" applyBorder="1" applyAlignment="1">
      <alignment horizontal="right" wrapText="1"/>
    </xf>
    <xf numFmtId="0" fontId="0" fillId="0" borderId="6" xfId="0" applyBorder="1" applyAlignment="1">
      <alignment horizontal="center" wrapText="1"/>
    </xf>
    <xf numFmtId="0" fontId="0" fillId="0" borderId="6" xfId="0" applyBorder="1" applyAlignment="1">
      <alignment wrapText="1"/>
    </xf>
    <xf numFmtId="2" fontId="0" fillId="0" borderId="6" xfId="0" applyNumberFormat="1" applyBorder="1" applyAlignment="1">
      <alignment horizontal="right" wrapText="1"/>
    </xf>
    <xf numFmtId="0" fontId="25" fillId="0" borderId="9" xfId="0" applyFont="1" applyBorder="1" applyAlignment="1">
      <alignment horizontal="center" vertical="center" wrapText="1"/>
    </xf>
    <xf numFmtId="0" fontId="25" fillId="0" borderId="10" xfId="0" applyFont="1" applyBorder="1" applyAlignment="1">
      <alignment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15" fillId="0" borderId="5" xfId="0" applyFont="1" applyBorder="1" applyAlignment="1">
      <alignment wrapText="1"/>
    </xf>
    <xf numFmtId="0" fontId="0" fillId="4" borderId="5" xfId="0" applyFill="1" applyBorder="1" applyAlignment="1">
      <alignment horizontal="center" wrapText="1"/>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25" fillId="0" borderId="11" xfId="0" applyFont="1" applyBorder="1" applyAlignment="1">
      <alignment horizontal="center" vertical="center"/>
    </xf>
    <xf numFmtId="0" fontId="24" fillId="0" borderId="5" xfId="0" applyFont="1" applyBorder="1"/>
    <xf numFmtId="0" fontId="9" fillId="0" borderId="5" xfId="0" applyFont="1" applyBorder="1" applyAlignment="1" applyProtection="1">
      <alignment vertical="center"/>
      <protection hidden="1"/>
    </xf>
    <xf numFmtId="0" fontId="8" fillId="0" borderId="6" xfId="0" applyFont="1" applyBorder="1" applyAlignment="1">
      <alignment horizontal="center" vertical="center"/>
    </xf>
    <xf numFmtId="0" fontId="9" fillId="0" borderId="5" xfId="0" applyFont="1" applyBorder="1" applyAlignment="1">
      <alignment horizontal="left" vertical="center"/>
    </xf>
    <xf numFmtId="0" fontId="8" fillId="0" borderId="5" xfId="0" applyFont="1" applyBorder="1" applyAlignment="1">
      <alignment horizontal="center" vertical="center"/>
    </xf>
    <xf numFmtId="164" fontId="9" fillId="0" borderId="5" xfId="0" applyNumberFormat="1" applyFont="1" applyBorder="1" applyAlignment="1">
      <alignment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9" xfId="0" applyFont="1" applyBorder="1" applyAlignment="1">
      <alignment horizontal="left" vertical="center"/>
    </xf>
    <xf numFmtId="2" fontId="0" fillId="0" borderId="6" xfId="0" applyNumberFormat="1" applyBorder="1" applyAlignment="1">
      <alignment horizontal="right" vertical="center"/>
    </xf>
    <xf numFmtId="2" fontId="0" fillId="0" borderId="5" xfId="0" applyNumberFormat="1" applyBorder="1" applyAlignment="1">
      <alignment horizontal="right" vertical="center"/>
    </xf>
    <xf numFmtId="2" fontId="0" fillId="0" borderId="6" xfId="0" applyNumberFormat="1" applyBorder="1" applyAlignment="1">
      <alignment horizontal="right"/>
    </xf>
    <xf numFmtId="0" fontId="25" fillId="0" borderId="14" xfId="0" applyFont="1" applyBorder="1" applyAlignment="1">
      <alignment horizontal="center" vertical="center"/>
    </xf>
    <xf numFmtId="0" fontId="0" fillId="0" borderId="17" xfId="0" applyBorder="1" applyAlignment="1">
      <alignment horizontal="center"/>
    </xf>
    <xf numFmtId="0" fontId="26" fillId="0" borderId="18" xfId="0" applyFont="1" applyBorder="1" applyAlignment="1">
      <alignment horizontal="left" vertical="center"/>
    </xf>
    <xf numFmtId="0" fontId="0" fillId="0" borderId="0" xfId="0" applyAlignment="1">
      <alignment vertical="center"/>
    </xf>
    <xf numFmtId="0" fontId="0" fillId="0" borderId="21" xfId="0" applyBorder="1" applyAlignment="1">
      <alignment horizontal="center" vertical="center"/>
    </xf>
    <xf numFmtId="0" fontId="9" fillId="0" borderId="12" xfId="0" applyFont="1" applyBorder="1" applyAlignment="1">
      <alignment horizontal="left" vertical="center"/>
    </xf>
    <xf numFmtId="0" fontId="9" fillId="0" borderId="6" xfId="0" applyFont="1" applyBorder="1" applyAlignment="1">
      <alignment horizontal="left" vertical="center" wrapText="1"/>
    </xf>
    <xf numFmtId="0" fontId="0" fillId="0" borderId="6" xfId="0" applyBorder="1" applyAlignment="1">
      <alignment vertical="center"/>
    </xf>
    <xf numFmtId="0" fontId="0" fillId="0" borderId="13" xfId="0" applyBorder="1" applyAlignment="1">
      <alignment horizontal="center" vertical="center"/>
    </xf>
    <xf numFmtId="0" fontId="0" fillId="0" borderId="22" xfId="0" applyBorder="1" applyAlignment="1">
      <alignment horizontal="center" vertical="center"/>
    </xf>
    <xf numFmtId="0" fontId="9" fillId="0" borderId="7" xfId="0" applyFont="1" applyBorder="1" applyAlignment="1">
      <alignment horizontal="left" vertical="center"/>
    </xf>
    <xf numFmtId="0" fontId="9" fillId="0" borderId="5" xfId="0" applyFont="1" applyBorder="1" applyAlignment="1">
      <alignment horizontal="left" vertical="center" wrapText="1"/>
    </xf>
    <xf numFmtId="0" fontId="0" fillId="0" borderId="5" xfId="0" applyBorder="1" applyAlignment="1">
      <alignment vertical="center"/>
    </xf>
    <xf numFmtId="0" fontId="0" fillId="0" borderId="8" xfId="0" applyBorder="1" applyAlignment="1">
      <alignment horizontal="center" vertic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164" fontId="9" fillId="0" borderId="7" xfId="0" applyNumberFormat="1" applyFont="1" applyBorder="1" applyAlignment="1">
      <alignment vertical="center" wrapText="1"/>
    </xf>
    <xf numFmtId="164" fontId="9" fillId="0" borderId="5" xfId="0" applyNumberFormat="1" applyFont="1" applyBorder="1" applyAlignment="1">
      <alignment horizontal="center" vertical="center" wrapText="1"/>
    </xf>
    <xf numFmtId="0" fontId="9" fillId="0" borderId="7" xfId="0" applyFont="1" applyBorder="1" applyAlignment="1" applyProtection="1">
      <alignment vertical="center"/>
      <protection hidden="1"/>
    </xf>
    <xf numFmtId="0" fontId="9" fillId="0" borderId="5" xfId="0" applyFont="1" applyBorder="1" applyAlignment="1" applyProtection="1">
      <alignment horizontal="center" vertical="center"/>
      <protection hidden="1"/>
    </xf>
    <xf numFmtId="0" fontId="9" fillId="7" borderId="7" xfId="0" applyFont="1" applyFill="1" applyBorder="1" applyAlignment="1">
      <alignment horizontal="left" vertical="center"/>
    </xf>
    <xf numFmtId="0" fontId="0" fillId="7" borderId="7" xfId="0" applyFill="1" applyBorder="1" applyAlignment="1">
      <alignment vertical="center"/>
    </xf>
    <xf numFmtId="0" fontId="27" fillId="0" borderId="5" xfId="0" applyFont="1" applyBorder="1" applyAlignment="1">
      <alignment horizontal="center"/>
    </xf>
    <xf numFmtId="0" fontId="27" fillId="0" borderId="6" xfId="0" applyFont="1" applyBorder="1" applyAlignment="1">
      <alignment horizontal="center"/>
    </xf>
    <xf numFmtId="0" fontId="11" fillId="0" borderId="13" xfId="0" applyFont="1" applyBorder="1" applyAlignment="1">
      <alignment horizontal="center" wrapText="1"/>
    </xf>
    <xf numFmtId="0" fontId="11" fillId="0" borderId="23" xfId="0" applyFont="1" applyBorder="1" applyAlignment="1">
      <alignment horizontal="center" wrapText="1"/>
    </xf>
    <xf numFmtId="0" fontId="11" fillId="0" borderId="24" xfId="0" applyFont="1" applyBorder="1" applyAlignment="1">
      <alignment horizontal="left" wrapText="1"/>
    </xf>
    <xf numFmtId="0" fontId="27" fillId="0" borderId="15" xfId="0" applyFont="1" applyBorder="1" applyAlignment="1">
      <alignment horizontal="center"/>
    </xf>
    <xf numFmtId="0" fontId="11" fillId="0" borderId="24" xfId="0" applyFont="1" applyBorder="1" applyAlignment="1">
      <alignment horizontal="center" wrapText="1"/>
    </xf>
    <xf numFmtId="2" fontId="11" fillId="0" borderId="24" xfId="0" applyNumberFormat="1" applyFont="1" applyBorder="1" applyAlignment="1">
      <alignment horizontal="right" wrapText="1"/>
    </xf>
    <xf numFmtId="0" fontId="11" fillId="0" borderId="25" xfId="0" applyFont="1" applyBorder="1" applyAlignment="1">
      <alignment horizontal="center" wrapText="1"/>
    </xf>
    <xf numFmtId="0" fontId="21" fillId="6" borderId="9"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11" fillId="0" borderId="0" xfId="0" applyFont="1" applyAlignment="1">
      <alignment horizontal="center" vertical="center"/>
    </xf>
    <xf numFmtId="0" fontId="11" fillId="0" borderId="16" xfId="0" applyFont="1" applyBorder="1" applyAlignment="1">
      <alignment horizontal="center" vertical="center"/>
    </xf>
    <xf numFmtId="0" fontId="28" fillId="0" borderId="16" xfId="0" applyFont="1" applyBorder="1" applyAlignment="1">
      <alignment horizontal="center" vertical="center"/>
    </xf>
    <xf numFmtId="0" fontId="28" fillId="0" borderId="0" xfId="0" applyFont="1" applyAlignment="1">
      <alignment vertical="center"/>
    </xf>
    <xf numFmtId="0" fontId="13" fillId="6" borderId="5" xfId="0" applyFont="1" applyFill="1" applyBorder="1" applyAlignment="1">
      <alignment horizontal="center" vertical="center" wrapText="1"/>
    </xf>
    <xf numFmtId="0" fontId="13"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25" fillId="0" borderId="5" xfId="0" applyFont="1" applyBorder="1" applyAlignment="1">
      <alignment horizontal="center" vertical="center"/>
    </xf>
    <xf numFmtId="0" fontId="11" fillId="6" borderId="5" xfId="0" applyFont="1" applyFill="1" applyBorder="1" applyAlignment="1">
      <alignment horizontal="center" vertical="center" wrapText="1"/>
    </xf>
    <xf numFmtId="0" fontId="28" fillId="0" borderId="5" xfId="0" applyFont="1" applyBorder="1" applyAlignment="1">
      <alignment vertical="center"/>
    </xf>
    <xf numFmtId="0" fontId="11" fillId="0" borderId="5" xfId="0" applyFont="1" applyBorder="1" applyAlignment="1">
      <alignment horizontal="center" vertical="center"/>
    </xf>
    <xf numFmtId="166" fontId="11" fillId="0" borderId="5" xfId="3" applyNumberFormat="1" applyFont="1" applyFill="1" applyBorder="1" applyAlignment="1" applyProtection="1">
      <alignment horizontal="center" vertical="center"/>
      <protection hidden="1"/>
    </xf>
    <xf numFmtId="0" fontId="28" fillId="0" borderId="5" xfId="0" applyFont="1" applyBorder="1" applyAlignment="1">
      <alignment horizontal="center" vertical="center"/>
    </xf>
    <xf numFmtId="166" fontId="11" fillId="0" borderId="5" xfId="3" applyNumberFormat="1" applyFont="1" applyFill="1" applyBorder="1" applyAlignment="1" applyProtection="1">
      <alignment horizontal="left" vertical="center"/>
      <protection hidden="1"/>
    </xf>
    <xf numFmtId="0" fontId="28" fillId="0" borderId="0" xfId="0" applyFont="1" applyAlignment="1">
      <alignment horizontal="center" vertical="center"/>
    </xf>
    <xf numFmtId="2" fontId="13" fillId="8" borderId="5" xfId="0" applyNumberFormat="1" applyFont="1" applyFill="1" applyBorder="1"/>
    <xf numFmtId="0" fontId="15" fillId="0" borderId="5" xfId="0" applyFont="1" applyBorder="1" applyAlignment="1">
      <alignment horizontal="center"/>
    </xf>
    <xf numFmtId="0" fontId="0" fillId="0" borderId="0" xfId="0" applyAlignment="1">
      <alignment horizontal="center" vertical="center"/>
    </xf>
    <xf numFmtId="0" fontId="30" fillId="0" borderId="5" xfId="0" applyFont="1" applyBorder="1" applyAlignment="1">
      <alignment horizontal="center"/>
    </xf>
    <xf numFmtId="0" fontId="30" fillId="0" borderId="5" xfId="0" applyFont="1" applyBorder="1"/>
    <xf numFmtId="0" fontId="8" fillId="0" borderId="5" xfId="0" applyFont="1" applyBorder="1" applyAlignment="1">
      <alignment vertical="center" wrapText="1"/>
    </xf>
    <xf numFmtId="0" fontId="8" fillId="0" borderId="5" xfId="0" applyFont="1" applyBorder="1"/>
    <xf numFmtId="0" fontId="31" fillId="0" borderId="5" xfId="4" applyFont="1" applyBorder="1" applyAlignment="1" applyProtection="1">
      <alignment horizontal="center"/>
    </xf>
    <xf numFmtId="0" fontId="31" fillId="0" borderId="5" xfId="0" applyFont="1" applyBorder="1" applyAlignment="1">
      <alignment horizontal="center"/>
    </xf>
    <xf numFmtId="0" fontId="8" fillId="0" borderId="0" xfId="0" applyFont="1"/>
    <xf numFmtId="0" fontId="8" fillId="0" borderId="0" xfId="0" applyFont="1" applyAlignment="1">
      <alignment horizontal="center"/>
    </xf>
    <xf numFmtId="0" fontId="15" fillId="0" borderId="0" xfId="0" applyFont="1"/>
    <xf numFmtId="0" fontId="12" fillId="4" borderId="5" xfId="0" applyFont="1" applyFill="1" applyBorder="1" applyAlignment="1">
      <alignment horizontal="left" vertical="center" wrapText="1"/>
    </xf>
    <xf numFmtId="0" fontId="12" fillId="4" borderId="5" xfId="0" applyFont="1" applyFill="1" applyBorder="1" applyAlignment="1">
      <alignment horizontal="center" vertical="center" wrapText="1"/>
    </xf>
    <xf numFmtId="167" fontId="0" fillId="0" borderId="0" xfId="0" applyNumberFormat="1"/>
    <xf numFmtId="0" fontId="11" fillId="0" borderId="6" xfId="0" applyFont="1" applyBorder="1" applyAlignment="1">
      <alignment horizontal="left" vertical="center" wrapText="1"/>
    </xf>
    <xf numFmtId="0" fontId="11" fillId="0" borderId="6" xfId="0" applyFont="1" applyBorder="1" applyAlignment="1">
      <alignment horizontal="center" vertical="center" wrapText="1"/>
    </xf>
    <xf numFmtId="0" fontId="0" fillId="0" borderId="5" xfId="0" applyBorder="1" applyAlignment="1">
      <alignment vertical="top"/>
    </xf>
    <xf numFmtId="0" fontId="7" fillId="0" borderId="5" xfId="0" applyFont="1" applyBorder="1" applyAlignment="1">
      <alignment horizontal="center" vertical="center" wrapText="1"/>
    </xf>
    <xf numFmtId="2" fontId="11" fillId="0" borderId="5" xfId="0" applyNumberFormat="1" applyFont="1" applyBorder="1" applyAlignment="1">
      <alignment horizontal="center" vertical="center"/>
    </xf>
    <xf numFmtId="0" fontId="28" fillId="0" borderId="5" xfId="0" applyFont="1" applyBorder="1"/>
    <xf numFmtId="0" fontId="28" fillId="0" borderId="5" xfId="0" applyFont="1" applyBorder="1" applyAlignment="1">
      <alignment horizontal="center"/>
    </xf>
    <xf numFmtId="2" fontId="28" fillId="0" borderId="5" xfId="0" applyNumberFormat="1" applyFont="1" applyBorder="1" applyAlignment="1">
      <alignment horizontal="center"/>
    </xf>
    <xf numFmtId="0" fontId="28" fillId="0" borderId="5" xfId="0" applyFont="1" applyBorder="1" applyAlignment="1">
      <alignment horizontal="left" vertical="center"/>
    </xf>
    <xf numFmtId="2" fontId="28" fillId="0" borderId="5" xfId="0" applyNumberFormat="1" applyFont="1" applyBorder="1" applyAlignment="1">
      <alignment horizontal="center" vertical="center"/>
    </xf>
    <xf numFmtId="0" fontId="13"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32" fillId="0" borderId="5" xfId="0" applyFont="1" applyBorder="1" applyAlignment="1">
      <alignment vertical="center" wrapText="1"/>
    </xf>
    <xf numFmtId="0" fontId="32" fillId="0" borderId="5" xfId="0" applyFont="1" applyBorder="1" applyAlignment="1">
      <alignment horizontal="center" vertical="center" wrapText="1"/>
    </xf>
    <xf numFmtId="0" fontId="11" fillId="0" borderId="5" xfId="1" applyFont="1" applyFill="1" applyBorder="1" applyAlignment="1">
      <alignment horizontal="center" vertical="center"/>
    </xf>
    <xf numFmtId="165" fontId="11" fillId="4" borderId="5" xfId="0" applyNumberFormat="1" applyFont="1" applyFill="1" applyBorder="1" applyAlignment="1">
      <alignment horizontal="center" vertical="center" wrapText="1"/>
    </xf>
    <xf numFmtId="0" fontId="11" fillId="0" borderId="5" xfId="0" applyFont="1" applyBorder="1" applyAlignment="1">
      <alignment horizontal="left" vertical="center" wrapText="1"/>
    </xf>
    <xf numFmtId="2" fontId="11" fillId="0" borderId="5" xfId="0" applyNumberFormat="1" applyFont="1" applyBorder="1" applyAlignment="1">
      <alignment horizontal="center" vertical="center" wrapText="1"/>
    </xf>
    <xf numFmtId="0" fontId="28" fillId="0" borderId="6" xfId="0" applyFont="1" applyBorder="1" applyAlignment="1">
      <alignment vertical="center"/>
    </xf>
    <xf numFmtId="2" fontId="11" fillId="0" borderId="6" xfId="0" applyNumberFormat="1" applyFont="1" applyBorder="1" applyAlignment="1">
      <alignment horizontal="center" vertical="center" wrapText="1"/>
    </xf>
    <xf numFmtId="0" fontId="11" fillId="0" borderId="5" xfId="0" applyFont="1" applyBorder="1" applyAlignment="1">
      <alignment horizontal="left"/>
    </xf>
    <xf numFmtId="0" fontId="6" fillId="0" borderId="5" xfId="0" applyFont="1" applyBorder="1" applyAlignment="1">
      <alignment horizontal="center" vertical="center"/>
    </xf>
    <xf numFmtId="0" fontId="11" fillId="0" borderId="5" xfId="0" applyFont="1" applyBorder="1" applyAlignment="1">
      <alignment vertical="center"/>
    </xf>
    <xf numFmtId="0" fontId="13" fillId="0" borderId="5" xfId="0" applyFont="1" applyBorder="1" applyAlignment="1">
      <alignment horizontal="center" vertical="center"/>
    </xf>
    <xf numFmtId="2" fontId="11" fillId="0" borderId="5" xfId="0" applyNumberFormat="1" applyFont="1" applyBorder="1" applyAlignment="1">
      <alignment horizontal="center"/>
    </xf>
    <xf numFmtId="2" fontId="0" fillId="0" borderId="5" xfId="0" applyNumberFormat="1" applyBorder="1" applyAlignment="1">
      <alignment horizontal="center" wrapText="1"/>
    </xf>
    <xf numFmtId="2" fontId="15" fillId="0" borderId="5" xfId="0" applyNumberFormat="1" applyFont="1" applyBorder="1" applyAlignment="1">
      <alignment horizontal="center" vertical="center" wrapText="1"/>
    </xf>
    <xf numFmtId="2" fontId="0" fillId="0" borderId="5" xfId="0" applyNumberFormat="1" applyBorder="1" applyAlignment="1">
      <alignment horizontal="center"/>
    </xf>
    <xf numFmtId="0" fontId="29" fillId="0" borderId="5" xfId="4" applyBorder="1" applyAlignment="1" applyProtection="1">
      <alignment horizontal="center"/>
    </xf>
    <xf numFmtId="0" fontId="33" fillId="3" borderId="5" xfId="0" applyFont="1" applyFill="1" applyBorder="1" applyAlignment="1" applyProtection="1">
      <alignment horizontal="center" vertical="center"/>
      <protection locked="0"/>
    </xf>
    <xf numFmtId="0" fontId="34" fillId="9" borderId="5" xfId="0" applyFont="1" applyFill="1" applyBorder="1" applyAlignment="1">
      <alignment horizontal="center" vertical="center"/>
    </xf>
    <xf numFmtId="2" fontId="0" fillId="3" borderId="5" xfId="0" applyNumberFormat="1" applyFill="1" applyBorder="1" applyAlignment="1">
      <alignment horizontal="center" vertical="center"/>
    </xf>
    <xf numFmtId="2" fontId="33" fillId="3" borderId="5" xfId="0" applyNumberFormat="1" applyFont="1" applyFill="1" applyBorder="1" applyAlignment="1">
      <alignment horizontal="center" vertical="center"/>
    </xf>
    <xf numFmtId="2" fontId="0" fillId="0" borderId="0" xfId="0" applyNumberFormat="1"/>
    <xf numFmtId="0" fontId="5"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0" fillId="0" borderId="0" xfId="0" applyAlignment="1">
      <alignment horizontal="center"/>
    </xf>
    <xf numFmtId="0" fontId="5" fillId="3" borderId="16" xfId="0" applyFont="1" applyFill="1" applyBorder="1" applyAlignment="1">
      <alignment horizontal="center" vertical="center"/>
    </xf>
    <xf numFmtId="0" fontId="4" fillId="3" borderId="16" xfId="0" applyFont="1" applyFill="1" applyBorder="1" applyAlignment="1">
      <alignment horizontal="center" vertical="center"/>
    </xf>
    <xf numFmtId="0" fontId="2" fillId="0" borderId="16" xfId="0" applyFont="1" applyBorder="1" applyAlignment="1">
      <alignment horizontal="center" vertical="center" wrapText="1"/>
    </xf>
    <xf numFmtId="0" fontId="10" fillId="0" borderId="0" xfId="0" applyFont="1" applyAlignment="1">
      <alignment horizontal="center"/>
    </xf>
    <xf numFmtId="0" fontId="10" fillId="0" borderId="0" xfId="0" applyFont="1" applyAlignment="1">
      <alignment horizontal="center" vertical="center"/>
    </xf>
    <xf numFmtId="0" fontId="23" fillId="0" borderId="0" xfId="0" applyFont="1" applyAlignment="1">
      <alignment horizontal="center"/>
    </xf>
    <xf numFmtId="0" fontId="17" fillId="5" borderId="18" xfId="0" applyFont="1" applyFill="1" applyBorder="1" applyAlignment="1">
      <alignment horizontal="center"/>
    </xf>
    <xf numFmtId="0" fontId="17" fillId="5" borderId="19" xfId="0" applyFont="1" applyFill="1" applyBorder="1" applyAlignment="1">
      <alignment horizontal="center"/>
    </xf>
  </cellXfs>
  <cellStyles count="5">
    <cellStyle name="Comma" xfId="3" builtinId="3"/>
    <cellStyle name="Hyperlink" xfId="4" builtinId="8"/>
    <cellStyle name="Normal" xfId="0" builtinId="0"/>
    <cellStyle name="Normal 2" xfId="2" xr:uid="{00000000-0005-0000-0000-000003000000}"/>
    <cellStyle name="Output" xfId="1" builtinId="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jpe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jpe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29" Type="http://schemas.openxmlformats.org/officeDocument/2006/relationships/image" Target="../media/image30.jpeg"/><Relationship Id="rId1" Type="http://schemas.openxmlformats.org/officeDocument/2006/relationships/image" Target="../media/image2.jpeg"/><Relationship Id="rId6" Type="http://schemas.openxmlformats.org/officeDocument/2006/relationships/image" Target="../media/image7.jpe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jpeg"/><Relationship Id="rId15" Type="http://schemas.openxmlformats.org/officeDocument/2006/relationships/image" Target="../media/image16.jpeg"/><Relationship Id="rId23" Type="http://schemas.openxmlformats.org/officeDocument/2006/relationships/image" Target="../media/image24.jpeg"/><Relationship Id="rId28" Type="http://schemas.openxmlformats.org/officeDocument/2006/relationships/image" Target="../media/image29.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jpeg"/><Relationship Id="rId22" Type="http://schemas.openxmlformats.org/officeDocument/2006/relationships/image" Target="../media/image23.jpeg"/><Relationship Id="rId27" Type="http://schemas.openxmlformats.org/officeDocument/2006/relationships/image" Target="../media/image28.jpeg"/></Relationships>
</file>

<file path=xl/drawings/_rels/drawing4.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18" Type="http://schemas.openxmlformats.org/officeDocument/2006/relationships/image" Target="../media/image48.png"/><Relationship Id="rId3" Type="http://schemas.openxmlformats.org/officeDocument/2006/relationships/image" Target="../media/image33.png"/><Relationship Id="rId21" Type="http://schemas.openxmlformats.org/officeDocument/2006/relationships/image" Target="../media/image51.jpeg"/><Relationship Id="rId7" Type="http://schemas.openxmlformats.org/officeDocument/2006/relationships/image" Target="../media/image37.emf"/><Relationship Id="rId12" Type="http://schemas.openxmlformats.org/officeDocument/2006/relationships/image" Target="../media/image42.jpeg"/><Relationship Id="rId17" Type="http://schemas.openxmlformats.org/officeDocument/2006/relationships/image" Target="../media/image47.emf"/><Relationship Id="rId25" Type="http://schemas.openxmlformats.org/officeDocument/2006/relationships/image" Target="../media/image55.jpeg"/><Relationship Id="rId2" Type="http://schemas.openxmlformats.org/officeDocument/2006/relationships/image" Target="../media/image32.png"/><Relationship Id="rId16" Type="http://schemas.openxmlformats.org/officeDocument/2006/relationships/image" Target="../media/image46.jpeg"/><Relationship Id="rId20" Type="http://schemas.openxmlformats.org/officeDocument/2006/relationships/image" Target="../media/image50.jpe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24" Type="http://schemas.openxmlformats.org/officeDocument/2006/relationships/image" Target="../media/image54.jpeg"/><Relationship Id="rId5" Type="http://schemas.openxmlformats.org/officeDocument/2006/relationships/image" Target="../media/image35.png"/><Relationship Id="rId15" Type="http://schemas.openxmlformats.org/officeDocument/2006/relationships/image" Target="../media/image45.jpeg"/><Relationship Id="rId23" Type="http://schemas.openxmlformats.org/officeDocument/2006/relationships/image" Target="../media/image53.jpeg"/><Relationship Id="rId10" Type="http://schemas.openxmlformats.org/officeDocument/2006/relationships/image" Target="../media/image40.png"/><Relationship Id="rId19" Type="http://schemas.openxmlformats.org/officeDocument/2006/relationships/image" Target="../media/image49.jpeg"/><Relationship Id="rId4" Type="http://schemas.openxmlformats.org/officeDocument/2006/relationships/image" Target="../media/image34.png"/><Relationship Id="rId9" Type="http://schemas.openxmlformats.org/officeDocument/2006/relationships/image" Target="../media/image39.jpeg"/><Relationship Id="rId14" Type="http://schemas.openxmlformats.org/officeDocument/2006/relationships/image" Target="../media/image44.jpeg"/><Relationship Id="rId22" Type="http://schemas.openxmlformats.org/officeDocument/2006/relationships/image" Target="../media/image52.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81.jpeg"/><Relationship Id="rId21" Type="http://schemas.openxmlformats.org/officeDocument/2006/relationships/image" Target="../media/image76.png"/><Relationship Id="rId42" Type="http://schemas.openxmlformats.org/officeDocument/2006/relationships/image" Target="../media/image97.jpeg"/><Relationship Id="rId47" Type="http://schemas.openxmlformats.org/officeDocument/2006/relationships/image" Target="../media/image102.jpeg"/><Relationship Id="rId63" Type="http://schemas.openxmlformats.org/officeDocument/2006/relationships/image" Target="../media/image118.jpeg"/><Relationship Id="rId68" Type="http://schemas.openxmlformats.org/officeDocument/2006/relationships/image" Target="../media/image123.jpeg"/><Relationship Id="rId2" Type="http://schemas.openxmlformats.org/officeDocument/2006/relationships/image" Target="../media/image57.jpeg"/><Relationship Id="rId16" Type="http://schemas.openxmlformats.org/officeDocument/2006/relationships/image" Target="../media/image71.jpeg"/><Relationship Id="rId29" Type="http://schemas.openxmlformats.org/officeDocument/2006/relationships/image" Target="../media/image84.jpeg"/><Relationship Id="rId11" Type="http://schemas.openxmlformats.org/officeDocument/2006/relationships/image" Target="../media/image66.png"/><Relationship Id="rId24" Type="http://schemas.openxmlformats.org/officeDocument/2006/relationships/image" Target="../media/image79.jpeg"/><Relationship Id="rId32" Type="http://schemas.openxmlformats.org/officeDocument/2006/relationships/image" Target="../media/image87.jpeg"/><Relationship Id="rId37" Type="http://schemas.openxmlformats.org/officeDocument/2006/relationships/image" Target="../media/image92.jpeg"/><Relationship Id="rId40" Type="http://schemas.openxmlformats.org/officeDocument/2006/relationships/image" Target="../media/image95.jpeg"/><Relationship Id="rId45" Type="http://schemas.openxmlformats.org/officeDocument/2006/relationships/image" Target="../media/image100.jpeg"/><Relationship Id="rId53" Type="http://schemas.openxmlformats.org/officeDocument/2006/relationships/image" Target="../media/image108.jpeg"/><Relationship Id="rId58" Type="http://schemas.openxmlformats.org/officeDocument/2006/relationships/image" Target="../media/image113.jpeg"/><Relationship Id="rId66" Type="http://schemas.openxmlformats.org/officeDocument/2006/relationships/image" Target="../media/image121.jpeg"/><Relationship Id="rId5" Type="http://schemas.openxmlformats.org/officeDocument/2006/relationships/image" Target="../media/image60.jpeg"/><Relationship Id="rId61" Type="http://schemas.openxmlformats.org/officeDocument/2006/relationships/image" Target="../media/image116.jpeg"/><Relationship Id="rId19" Type="http://schemas.openxmlformats.org/officeDocument/2006/relationships/image" Target="../media/image74.jpeg"/><Relationship Id="rId14" Type="http://schemas.openxmlformats.org/officeDocument/2006/relationships/image" Target="../media/image69.jpeg"/><Relationship Id="rId22" Type="http://schemas.openxmlformats.org/officeDocument/2006/relationships/image" Target="../media/image77.jpeg"/><Relationship Id="rId27" Type="http://schemas.openxmlformats.org/officeDocument/2006/relationships/image" Target="../media/image82.jpeg"/><Relationship Id="rId30" Type="http://schemas.openxmlformats.org/officeDocument/2006/relationships/image" Target="../media/image85.jpeg"/><Relationship Id="rId35" Type="http://schemas.openxmlformats.org/officeDocument/2006/relationships/image" Target="../media/image90.jpeg"/><Relationship Id="rId43" Type="http://schemas.openxmlformats.org/officeDocument/2006/relationships/image" Target="../media/image98.jpeg"/><Relationship Id="rId48" Type="http://schemas.openxmlformats.org/officeDocument/2006/relationships/image" Target="../media/image103.jpeg"/><Relationship Id="rId56" Type="http://schemas.openxmlformats.org/officeDocument/2006/relationships/image" Target="../media/image111.jpeg"/><Relationship Id="rId64" Type="http://schemas.openxmlformats.org/officeDocument/2006/relationships/image" Target="../media/image119.jpeg"/><Relationship Id="rId69" Type="http://schemas.openxmlformats.org/officeDocument/2006/relationships/image" Target="../media/image124.jpeg"/><Relationship Id="rId8" Type="http://schemas.openxmlformats.org/officeDocument/2006/relationships/image" Target="../media/image63.jpeg"/><Relationship Id="rId51" Type="http://schemas.openxmlformats.org/officeDocument/2006/relationships/image" Target="../media/image106.jpeg"/><Relationship Id="rId72" Type="http://schemas.openxmlformats.org/officeDocument/2006/relationships/image" Target="../media/image127.jpeg"/><Relationship Id="rId3" Type="http://schemas.openxmlformats.org/officeDocument/2006/relationships/image" Target="../media/image58.jpeg"/><Relationship Id="rId12" Type="http://schemas.openxmlformats.org/officeDocument/2006/relationships/image" Target="../media/image67.jpeg"/><Relationship Id="rId17" Type="http://schemas.openxmlformats.org/officeDocument/2006/relationships/image" Target="../media/image72.jpeg"/><Relationship Id="rId25" Type="http://schemas.openxmlformats.org/officeDocument/2006/relationships/image" Target="../media/image80.jpeg"/><Relationship Id="rId33" Type="http://schemas.openxmlformats.org/officeDocument/2006/relationships/image" Target="../media/image88.jpeg"/><Relationship Id="rId38" Type="http://schemas.openxmlformats.org/officeDocument/2006/relationships/image" Target="../media/image93.jpeg"/><Relationship Id="rId46" Type="http://schemas.openxmlformats.org/officeDocument/2006/relationships/image" Target="../media/image101.jpeg"/><Relationship Id="rId59" Type="http://schemas.openxmlformats.org/officeDocument/2006/relationships/image" Target="../media/image114.jpeg"/><Relationship Id="rId67" Type="http://schemas.openxmlformats.org/officeDocument/2006/relationships/image" Target="../media/image122.jpeg"/><Relationship Id="rId20" Type="http://schemas.openxmlformats.org/officeDocument/2006/relationships/image" Target="../media/image75.jpeg"/><Relationship Id="rId41" Type="http://schemas.openxmlformats.org/officeDocument/2006/relationships/image" Target="../media/image96.jpeg"/><Relationship Id="rId54" Type="http://schemas.openxmlformats.org/officeDocument/2006/relationships/image" Target="../media/image109.jpeg"/><Relationship Id="rId62" Type="http://schemas.openxmlformats.org/officeDocument/2006/relationships/image" Target="../media/image117.jpeg"/><Relationship Id="rId70" Type="http://schemas.openxmlformats.org/officeDocument/2006/relationships/image" Target="../media/image125.png"/><Relationship Id="rId1" Type="http://schemas.openxmlformats.org/officeDocument/2006/relationships/image" Target="../media/image56.emf"/><Relationship Id="rId6" Type="http://schemas.openxmlformats.org/officeDocument/2006/relationships/image" Target="../media/image61.jpeg"/><Relationship Id="rId15" Type="http://schemas.openxmlformats.org/officeDocument/2006/relationships/image" Target="../media/image70.jpeg"/><Relationship Id="rId23" Type="http://schemas.openxmlformats.org/officeDocument/2006/relationships/image" Target="../media/image78.jpeg"/><Relationship Id="rId28" Type="http://schemas.openxmlformats.org/officeDocument/2006/relationships/image" Target="../media/image83.jpeg"/><Relationship Id="rId36" Type="http://schemas.openxmlformats.org/officeDocument/2006/relationships/image" Target="../media/image91.jpeg"/><Relationship Id="rId49" Type="http://schemas.openxmlformats.org/officeDocument/2006/relationships/image" Target="../media/image104.jpeg"/><Relationship Id="rId57" Type="http://schemas.openxmlformats.org/officeDocument/2006/relationships/image" Target="../media/image112.jpeg"/><Relationship Id="rId10" Type="http://schemas.openxmlformats.org/officeDocument/2006/relationships/image" Target="../media/image65.jpeg"/><Relationship Id="rId31" Type="http://schemas.openxmlformats.org/officeDocument/2006/relationships/image" Target="../media/image86.jpeg"/><Relationship Id="rId44" Type="http://schemas.openxmlformats.org/officeDocument/2006/relationships/image" Target="../media/image99.jpeg"/><Relationship Id="rId52" Type="http://schemas.openxmlformats.org/officeDocument/2006/relationships/image" Target="../media/image107.jpeg"/><Relationship Id="rId60" Type="http://schemas.openxmlformats.org/officeDocument/2006/relationships/image" Target="../media/image115.jpeg"/><Relationship Id="rId65" Type="http://schemas.openxmlformats.org/officeDocument/2006/relationships/image" Target="../media/image120.jpeg"/><Relationship Id="rId73" Type="http://schemas.openxmlformats.org/officeDocument/2006/relationships/image" Target="../media/image128.jpeg"/><Relationship Id="rId4" Type="http://schemas.openxmlformats.org/officeDocument/2006/relationships/image" Target="../media/image59.jpeg"/><Relationship Id="rId9" Type="http://schemas.openxmlformats.org/officeDocument/2006/relationships/image" Target="../media/image64.jpeg"/><Relationship Id="rId13" Type="http://schemas.openxmlformats.org/officeDocument/2006/relationships/image" Target="../media/image68.jpeg"/><Relationship Id="rId18" Type="http://schemas.openxmlformats.org/officeDocument/2006/relationships/image" Target="../media/image73.jpeg"/><Relationship Id="rId39" Type="http://schemas.openxmlformats.org/officeDocument/2006/relationships/image" Target="../media/image94.jpeg"/><Relationship Id="rId34" Type="http://schemas.openxmlformats.org/officeDocument/2006/relationships/image" Target="../media/image89.jpeg"/><Relationship Id="rId50" Type="http://schemas.openxmlformats.org/officeDocument/2006/relationships/image" Target="../media/image105.jpeg"/><Relationship Id="rId55" Type="http://schemas.openxmlformats.org/officeDocument/2006/relationships/image" Target="../media/image110.jpeg"/><Relationship Id="rId7" Type="http://schemas.openxmlformats.org/officeDocument/2006/relationships/image" Target="../media/image62.jpeg"/><Relationship Id="rId71" Type="http://schemas.openxmlformats.org/officeDocument/2006/relationships/image" Target="../media/image126.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36.png"/><Relationship Id="rId13" Type="http://schemas.openxmlformats.org/officeDocument/2006/relationships/image" Target="../media/image141.jpeg"/><Relationship Id="rId3" Type="http://schemas.openxmlformats.org/officeDocument/2006/relationships/image" Target="../media/image131.png"/><Relationship Id="rId7" Type="http://schemas.openxmlformats.org/officeDocument/2006/relationships/image" Target="../media/image135.png"/><Relationship Id="rId12" Type="http://schemas.openxmlformats.org/officeDocument/2006/relationships/image" Target="../media/image140.jpeg"/><Relationship Id="rId2" Type="http://schemas.openxmlformats.org/officeDocument/2006/relationships/image" Target="../media/image130.png"/><Relationship Id="rId1" Type="http://schemas.openxmlformats.org/officeDocument/2006/relationships/image" Target="../media/image129.png"/><Relationship Id="rId6" Type="http://schemas.openxmlformats.org/officeDocument/2006/relationships/image" Target="../media/image134.png"/><Relationship Id="rId11" Type="http://schemas.openxmlformats.org/officeDocument/2006/relationships/image" Target="../media/image139.jpeg"/><Relationship Id="rId5" Type="http://schemas.openxmlformats.org/officeDocument/2006/relationships/image" Target="../media/image133.png"/><Relationship Id="rId15" Type="http://schemas.openxmlformats.org/officeDocument/2006/relationships/image" Target="../media/image143.jpeg"/><Relationship Id="rId10" Type="http://schemas.openxmlformats.org/officeDocument/2006/relationships/image" Target="../media/image138.jpeg"/><Relationship Id="rId4" Type="http://schemas.openxmlformats.org/officeDocument/2006/relationships/image" Target="../media/image132.png"/><Relationship Id="rId9" Type="http://schemas.openxmlformats.org/officeDocument/2006/relationships/image" Target="../media/image137.png"/><Relationship Id="rId14" Type="http://schemas.openxmlformats.org/officeDocument/2006/relationships/image" Target="../media/image142.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51.jpeg"/><Relationship Id="rId13" Type="http://schemas.openxmlformats.org/officeDocument/2006/relationships/image" Target="../media/image156.jpeg"/><Relationship Id="rId18" Type="http://schemas.openxmlformats.org/officeDocument/2006/relationships/image" Target="../media/image161.jpeg"/><Relationship Id="rId3" Type="http://schemas.openxmlformats.org/officeDocument/2006/relationships/image" Target="../media/image146.jpeg"/><Relationship Id="rId21" Type="http://schemas.openxmlformats.org/officeDocument/2006/relationships/image" Target="../media/image164.jpeg"/><Relationship Id="rId7" Type="http://schemas.openxmlformats.org/officeDocument/2006/relationships/image" Target="../media/image150.jpeg"/><Relationship Id="rId12" Type="http://schemas.openxmlformats.org/officeDocument/2006/relationships/image" Target="../media/image155.jpeg"/><Relationship Id="rId17" Type="http://schemas.openxmlformats.org/officeDocument/2006/relationships/image" Target="../media/image160.jpeg"/><Relationship Id="rId2" Type="http://schemas.openxmlformats.org/officeDocument/2006/relationships/image" Target="../media/image145.jpeg"/><Relationship Id="rId16" Type="http://schemas.openxmlformats.org/officeDocument/2006/relationships/image" Target="../media/image159.jpeg"/><Relationship Id="rId20" Type="http://schemas.openxmlformats.org/officeDocument/2006/relationships/image" Target="../media/image163.jpeg"/><Relationship Id="rId1" Type="http://schemas.openxmlformats.org/officeDocument/2006/relationships/image" Target="../media/image144.jpeg"/><Relationship Id="rId6" Type="http://schemas.openxmlformats.org/officeDocument/2006/relationships/image" Target="../media/image149.jpeg"/><Relationship Id="rId11" Type="http://schemas.openxmlformats.org/officeDocument/2006/relationships/image" Target="../media/image154.jpeg"/><Relationship Id="rId24" Type="http://schemas.openxmlformats.org/officeDocument/2006/relationships/image" Target="../media/image167.jpeg"/><Relationship Id="rId5" Type="http://schemas.openxmlformats.org/officeDocument/2006/relationships/image" Target="../media/image148.jpeg"/><Relationship Id="rId15" Type="http://schemas.openxmlformats.org/officeDocument/2006/relationships/image" Target="../media/image158.jpeg"/><Relationship Id="rId23" Type="http://schemas.openxmlformats.org/officeDocument/2006/relationships/image" Target="../media/image166.jpeg"/><Relationship Id="rId10" Type="http://schemas.openxmlformats.org/officeDocument/2006/relationships/image" Target="../media/image153.jpeg"/><Relationship Id="rId19" Type="http://schemas.openxmlformats.org/officeDocument/2006/relationships/image" Target="../media/image162.jpeg"/><Relationship Id="rId4" Type="http://schemas.openxmlformats.org/officeDocument/2006/relationships/image" Target="../media/image147.jpeg"/><Relationship Id="rId9" Type="http://schemas.openxmlformats.org/officeDocument/2006/relationships/image" Target="../media/image152.jpeg"/><Relationship Id="rId14" Type="http://schemas.openxmlformats.org/officeDocument/2006/relationships/image" Target="../media/image157.jpeg"/><Relationship Id="rId22" Type="http://schemas.openxmlformats.org/officeDocument/2006/relationships/image" Target="../media/image165.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75.jpeg"/><Relationship Id="rId13" Type="http://schemas.openxmlformats.org/officeDocument/2006/relationships/image" Target="../media/image180.png"/><Relationship Id="rId18" Type="http://schemas.openxmlformats.org/officeDocument/2006/relationships/image" Target="../media/image185.jpeg"/><Relationship Id="rId3" Type="http://schemas.openxmlformats.org/officeDocument/2006/relationships/image" Target="../media/image170.jpeg"/><Relationship Id="rId7" Type="http://schemas.openxmlformats.org/officeDocument/2006/relationships/image" Target="../media/image174.png"/><Relationship Id="rId12" Type="http://schemas.openxmlformats.org/officeDocument/2006/relationships/image" Target="../media/image179.png"/><Relationship Id="rId17" Type="http://schemas.openxmlformats.org/officeDocument/2006/relationships/image" Target="../media/image184.jpeg"/><Relationship Id="rId2" Type="http://schemas.openxmlformats.org/officeDocument/2006/relationships/image" Target="../media/image169.jpeg"/><Relationship Id="rId16" Type="http://schemas.openxmlformats.org/officeDocument/2006/relationships/image" Target="../media/image183.jpeg"/><Relationship Id="rId1" Type="http://schemas.openxmlformats.org/officeDocument/2006/relationships/image" Target="../media/image168.jpeg"/><Relationship Id="rId6" Type="http://schemas.openxmlformats.org/officeDocument/2006/relationships/image" Target="../media/image173.jpeg"/><Relationship Id="rId11" Type="http://schemas.openxmlformats.org/officeDocument/2006/relationships/image" Target="../media/image178.jpeg"/><Relationship Id="rId5" Type="http://schemas.openxmlformats.org/officeDocument/2006/relationships/image" Target="../media/image172.jpeg"/><Relationship Id="rId15" Type="http://schemas.openxmlformats.org/officeDocument/2006/relationships/image" Target="../media/image182.jpeg"/><Relationship Id="rId10" Type="http://schemas.openxmlformats.org/officeDocument/2006/relationships/image" Target="../media/image177.jpeg"/><Relationship Id="rId4" Type="http://schemas.openxmlformats.org/officeDocument/2006/relationships/image" Target="../media/image171.png"/><Relationship Id="rId9" Type="http://schemas.openxmlformats.org/officeDocument/2006/relationships/image" Target="../media/image176.png"/><Relationship Id="rId14" Type="http://schemas.openxmlformats.org/officeDocument/2006/relationships/image" Target="../media/image18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8.png"/><Relationship Id="rId2" Type="http://schemas.openxmlformats.org/officeDocument/2006/relationships/image" Target="../media/image187.png"/><Relationship Id="rId1" Type="http://schemas.openxmlformats.org/officeDocument/2006/relationships/image" Target="../media/image186.png"/><Relationship Id="rId6" Type="http://schemas.openxmlformats.org/officeDocument/2006/relationships/image" Target="../media/image191.jpeg"/><Relationship Id="rId5" Type="http://schemas.openxmlformats.org/officeDocument/2006/relationships/image" Target="../media/image190.jpeg"/><Relationship Id="rId4" Type="http://schemas.openxmlformats.org/officeDocument/2006/relationships/image" Target="../media/image189.jpeg"/></Relationships>
</file>

<file path=xl/drawings/drawing1.xml><?xml version="1.0" encoding="utf-8"?>
<xdr:wsDr xmlns:xdr="http://schemas.openxmlformats.org/drawingml/2006/spreadsheetDrawing" xmlns:a="http://schemas.openxmlformats.org/drawingml/2006/main">
  <xdr:twoCellAnchor editAs="oneCell">
    <xdr:from>
      <xdr:col>0</xdr:col>
      <xdr:colOff>611037</xdr:colOff>
      <xdr:row>50</xdr:row>
      <xdr:rowOff>889598</xdr:rowOff>
    </xdr:from>
    <xdr:to>
      <xdr:col>1</xdr:col>
      <xdr:colOff>1347876</xdr:colOff>
      <xdr:row>54</xdr:row>
      <xdr:rowOff>143593</xdr:rowOff>
    </xdr:to>
    <xdr:sp macro="" textlink="">
      <xdr:nvSpPr>
        <xdr:cNvPr id="1044" name="AutoShape 20" descr="data:image/jpeg;base64,/9j/4AAQSkZJRgABAQAAAQABAAD/2wCEAAkGBxAHBhUUExQSFhIQFRgSFRUWFBQUFxQUFREWFxYVFRcYHCggGBopJxYYIjEhJSkrLi4uIx8zODUsNygtLisBCgoKDQ0OGRAPFDccFRwsLCwsLCsrKywrLCssLCw3LDcrKywrKywsKysrNysrKysrKywrKyssKywrKysrKysrK//AABEIAOEA4QMBIgACEQEDEQH/xAAcAAEAAgMBAQEAAAAAAAAAAAAABgcBBAUDCAL/xABDEAACAQIDAwkFBAgEBwAAAAAAAQIDEQQFIQYSMQcTFCJBYXGBkTJRcqGxFUJSoiNiY4KSssHhQ1NzwiUzNkSj0eL/xAAWAQEBAQAAAAAAAAAAAAAAAAAAAQL/xAAZEQEBAQEBAQAAAAAAAAAAAAAAATECQRH/2gAMAwEAAhEDEQA/ALxAAAAAAAAAAAAAAAAMXMnEzfOKWExcYOvCnJ8U3C7vwXW4f3A7YPHDTvRV3d8LvS/kewAAAAAAAAAAAAAAAAAAAAAAAAAAAAAAAAAAAfmclCDb4LV+BUVSP2/tXRi9VXxDxE79lGg7peblGPkyxNr8Z0LIKjXGdqa8ZOz+V2RPYDBb2aV6z4UlHCw+KN5Vn/E1HyZYJksXDEKe41KVGWqV7qSV7ej8DpwmpxTWqeqfvT7TnOCot7qScnd2SV2u1m1gnalb8L08Hqrd3Z5CjZABAAAAAAAAAAAAAAAAAAAAAAAAAAAAAAAABBuULGqOJpQfs04SxE/CKdv5ZHps/J5dldCjFb1eUecqr8NSp16jk+zWTOTtNNY3PKt3pv06H7kP0tVeFqcl5s7vJ3R5zA1a8vbr1Za9u7HRLwvc1kZ9cTaLaTHbM5nONenGdKs74arC6jwX6Ga7J8bXeuvlIdjNpqee05LddOtBJzpy0aT4Nfijx1N3bLK1nGzValZNuDlC+vXj1ovx0KR2J2gnhNsKEpS6krUn3wmra+/Wzv3E+q+iQYi7rxMkUAAAAAAAAAAAAAAAAAAAAAAAAAAAAAD8zmoQbfBK78Efo5O1WK6JkFaXvjurxl1f6gVtjcQ+hb7spVFVrtdqdaoqUflCqiytl8J0LIKMO3m1J/FJbzXzsVti6HP5pTodrqUqHjGlTi5fmqz80y3ILdVvcauRnnX6PmfbbLXke1VWMdFTquULK1oztONvC7R9MFOcuOVbuPo10v8AmwdGWn3qbc4vxak15Iy0s7ZjMVmuRUaq+/TjJ90nFby8ndHVK25Fc16TkkqLfWoyt4Rldx/3+hZKAAAAAAAAAAAAAAAAAAAAAAAAAAAAAABG9snz0aFHsq1o73wQTcv/AH5EkIRtniW8ynuvWhhZ2/1K8lTgvHVliVw9kP8Aiu2FOo+EYVMR4OrKUkv/AC/ItJEB5MKCniMTVXs3jSj4RV/puk/L1qc4EQ5U8u+0NjarS61Ddrx8IS66/hciXnnXpKvQlF8JJxfg1ZmWlEclOY/Z20u792sreNusvlvepfS4HzTGnLI9oXHVSwtdx7/0dXR+DVvJn0XlOJWLy6E1wlH+xajcABFAAAAAAAAAAAAAAAAAAAAAAAAAABhlYbU4ve5+f+biI018GHpOen7yiWVjKyw+EnN8IRlL0i2U1tJWdPAUYvi6cqzX62IquV/G0LGudTqrB5NMJ0XZaDtrWlKq++73U/SKJUaWUYToGV0qfbThGL8VHX+pumasDD4GQBSHKvlvQtrucS0xVNVPGdPqS+W76k65Lcx6VkO4/apacdWlon6bqNTljy3pGQU66XWwtRNv9nUtGfldR9CO8mWO6Jnaj2VVa/jbTz6r8ipVxAAigAAAAAAAAAAAAAAAAAAAAAAAAAA4m2FZ0sgqJcalqS8ZyUf6lbYiksy23hSWsFWhTS/UoQhGXzjMn219ddLw0G9FOVeXdGjDeu+4hfJvSljdqucf3Kc6j+OpL/7l6GozVtAAy0AADn7QZcs2yStQf+NSnDwbi91rvTsyjciqSw8ISelSjPdkn92UZW18ND6BZSe0GB+y9tsVStaFa2Ip+5qaW/8Am3l5AXPg66xOGjNcJxUvVcD2I1sFjek5GotrepScWu23FP6ryJKAAAAAAAAAAAAAAAAAAAAAAAAAAMAV9tziN/E4j9nh44dd0sTPdfybN/k4y5YbC1KlutPdj5JXt+YjGf1+lVtP+6xk5eNLDrdXzmixNmKHMZLD3yvL1enysWo6wAIoAABWfK9hejYnC4pLSM3h5vttOLlG/dpIswj232VfbGydena8tzfj8UOsvpYCOcn2M5jNJU21arG675RV7eib9SxCktlMz3HQr39m2928NJfT6l1wkpRuuDA/QAAAAAAAAAAAAAAAAAAAAAAABqZtieiZZUn+CEpekXY2yP7aT3soVNca9SEPLeUn/KBAYU3VzKlHto4eLfx15Ob89Ils4akqOHjFfdil6IrjZ2Cx20c5rhPEtR/06D3I/wAl/MsxFqQABFAAAMNXMgCh6OD+x88xWF0tSqudP4J+ykn2JW+ZcOyuL6ZkdN3u4rcfjHTX5Fe8pmE6BtlQxC9nE0nRn8UHo/Pegv3SRcn2MtUqUm3qlUj4rqy+sfRgTcAAAAAAAAAAAAAAAAAAAAAAAAhe22O5rMqavph6VTEyXwxe780TQqzbbEc7jsQ72350cKvh34yn5NJosSuvyfYN05Qvxp0k38UrX+rJ4RXYGXSMFUqbkoqUlGLkrb0Yr2l3akqIoAAAAAAACD8reGdXZlVEtaNWDb9yk9z6uJxtk8NWy6nQxU3vQnKKm1Zbiqz5vdkuOjlF3JrtnhZ4zZyrCCTfVk174xqRk7X7dCsPtirhshrUou8JLf74tNS6von5CIupcDJrZbiFi8vpzTuqkIyv4xTNkKAAAAAAAAAAAAAAAAAAAAABTO2F8TlHPLg8XKbfc7pfRFv46t0fBzn+CEpekWyB5Pl8cx2ddOSTWj14cLmudZ6STYX/AKYpWc2rO2/a614JrjH3dx3zk7LYV4LJIQ1SjfdT4qLk2jrEqwABFAAAAAGnm+EeOyypTTs6kHFP3Nrt7ilsRB06koytdXi7artWj9xec478Gnwat6lN5/l/2fmE4KSnGDsn2rts+9AWLsHiViNmaa4825U/KM3b5NEhILyW4hPCVYX4SU7e6907fwonQAAAAAAAAAAAAAAAAAAAAABytqK3MZBWf6jX8Wn9SJZF+kyicU7cO7TdX9yQ7eS3dmqne4L86ITh6cpU7qW6oxbfHXXuLEqwtmIzhk0FO+l92/Hc3nueGlrd1jqmrlkp1MvpuorVHTg5r3TcFvL1ubRFAAAAAAAAYfArTa3IauFxkpqUXTqylNa9ZOTbcbdvF6lmEZ2yyueKoKrGz5mLlKLdtEm95d6V9AI3yZLm86qx/Zt/ng1/MWUV1ya4dzzevUv7MFC3fKSl/tLFAAAAAAAAAAAAAAAAAAAAAAI/t3Df2aqfquD8lNXINTqOGHjKLs07q3vT0LOzTC9Oy+pT/wAyDj5taMrTZFy+2KS3d7rWlFq9tNZa8GuPkBaOFm6mHi5K0nFNr3NrVHqYSsZAAAAAAAAAHniKSr0JRfCacX4NWZ6ADibMbPxyDDSipym5z3nJpJ2tZLQ7YAAAAAAAAAAAAAAAAAAAAAAAOZlWT08txNWUf8ae/ql1brVJ+7tOmAAAAAAAAAAAAAAAAAAAAAAAAAAAAAAAAAAAAAAAAAAAAAAAAAAAAAAAAAAAAAAAAAAAA//Z">
          <a:extLst>
            <a:ext uri="{FF2B5EF4-FFF2-40B4-BE49-F238E27FC236}">
              <a16:creationId xmlns:a16="http://schemas.microsoft.com/office/drawing/2014/main" id="{00000000-0008-0000-0100-000014040000}"/>
            </a:ext>
          </a:extLst>
        </xdr:cNvPr>
        <xdr:cNvSpPr>
          <a:spLocks noChangeAspect="1" noChangeArrowheads="1"/>
        </xdr:cNvSpPr>
      </xdr:nvSpPr>
      <xdr:spPr bwMode="auto">
        <a:xfrm>
          <a:off x="611037" y="44740541"/>
          <a:ext cx="1347877" cy="898585"/>
        </a:xfrm>
        <a:prstGeom prst="rect">
          <a:avLst/>
        </a:prstGeom>
        <a:noFill/>
      </xdr:spPr>
    </xdr:sp>
    <xdr:clientData/>
  </xdr:twoCellAnchor>
  <xdr:twoCellAnchor editAs="oneCell">
    <xdr:from>
      <xdr:col>0</xdr:col>
      <xdr:colOff>611037</xdr:colOff>
      <xdr:row>56</xdr:row>
      <xdr:rowOff>0</xdr:rowOff>
    </xdr:from>
    <xdr:to>
      <xdr:col>1</xdr:col>
      <xdr:colOff>1356862</xdr:colOff>
      <xdr:row>57</xdr:row>
      <xdr:rowOff>53197</xdr:rowOff>
    </xdr:to>
    <xdr:sp macro="" textlink="">
      <xdr:nvSpPr>
        <xdr:cNvPr id="26" name="AutoShape 5" descr="https://encrypted-tbn3.gstatic.com/images?q=tbn:ANd9GcTuR6IFpcTRnUKeYNNxMk2Uh2pX-klxS-cTvChXZlksQ9SCwVxT">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611037" y="49188538"/>
          <a:ext cx="1356863" cy="304800"/>
        </a:xfrm>
        <a:prstGeom prst="rect">
          <a:avLst/>
        </a:prstGeom>
        <a:noFill/>
      </xdr:spPr>
    </xdr:sp>
    <xdr:clientData/>
  </xdr:twoCellAnchor>
  <xdr:twoCellAnchor editAs="oneCell">
    <xdr:from>
      <xdr:col>1</xdr:col>
      <xdr:colOff>0</xdr:colOff>
      <xdr:row>57</xdr:row>
      <xdr:rowOff>0</xdr:rowOff>
    </xdr:from>
    <xdr:to>
      <xdr:col>1</xdr:col>
      <xdr:colOff>304800</xdr:colOff>
      <xdr:row>58</xdr:row>
      <xdr:rowOff>53196</xdr:rowOff>
    </xdr:to>
    <xdr:sp macro="" textlink="">
      <xdr:nvSpPr>
        <xdr:cNvPr id="40" name="AutoShape 8"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28000000}"/>
            </a:ext>
          </a:extLst>
        </xdr:cNvPr>
        <xdr:cNvSpPr>
          <a:spLocks noChangeAspect="1" noChangeArrowheads="1"/>
        </xdr:cNvSpPr>
      </xdr:nvSpPr>
      <xdr:spPr bwMode="auto">
        <a:xfrm>
          <a:off x="609600" y="49872900"/>
          <a:ext cx="304800" cy="304800"/>
        </a:xfrm>
        <a:prstGeom prst="rect">
          <a:avLst/>
        </a:prstGeom>
        <a:noFill/>
      </xdr:spPr>
    </xdr:sp>
    <xdr:clientData/>
  </xdr:twoCellAnchor>
  <xdr:twoCellAnchor editAs="oneCell">
    <xdr:from>
      <xdr:col>1</xdr:col>
      <xdr:colOff>0</xdr:colOff>
      <xdr:row>56</xdr:row>
      <xdr:rowOff>889598</xdr:rowOff>
    </xdr:from>
    <xdr:to>
      <xdr:col>1</xdr:col>
      <xdr:colOff>1293962</xdr:colOff>
      <xdr:row>60</xdr:row>
      <xdr:rowOff>107649</xdr:rowOff>
    </xdr:to>
    <xdr:sp macro="" textlink="">
      <xdr:nvSpPr>
        <xdr:cNvPr id="1033" name="AutoShape 9"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09040000}"/>
            </a:ext>
          </a:extLst>
        </xdr:cNvPr>
        <xdr:cNvSpPr>
          <a:spLocks noChangeAspect="1" noChangeArrowheads="1"/>
        </xdr:cNvSpPr>
      </xdr:nvSpPr>
      <xdr:spPr bwMode="auto">
        <a:xfrm>
          <a:off x="611038" y="50078136"/>
          <a:ext cx="1293962" cy="862641"/>
        </a:xfrm>
        <a:prstGeom prst="rect">
          <a:avLst/>
        </a:prstGeom>
        <a:noFill/>
      </xdr:spPr>
    </xdr:sp>
    <xdr:clientData/>
  </xdr:twoCellAnchor>
  <xdr:twoCellAnchor editAs="oneCell">
    <xdr:from>
      <xdr:col>0</xdr:col>
      <xdr:colOff>611037</xdr:colOff>
      <xdr:row>56</xdr:row>
      <xdr:rowOff>889598</xdr:rowOff>
    </xdr:from>
    <xdr:to>
      <xdr:col>1</xdr:col>
      <xdr:colOff>1347876</xdr:colOff>
      <xdr:row>60</xdr:row>
      <xdr:rowOff>26777</xdr:rowOff>
    </xdr:to>
    <xdr:sp macro="" textlink="">
      <xdr:nvSpPr>
        <xdr:cNvPr id="44" name="AutoShape 10" descr="data:image/jpeg;base64,/9j/4AAQSkZJRgABAQAAAQABAAD/2wCEAAkGBxQSEhUUExQUFRUVFhQUFRgUFBcVFxUVFRQWFxcXFxQYHCggGBwlHBQUITEhJSkrLi4uFx8zODMsNygtLiwBCgoKDg0OFxAQFywcHBwsLCwsLCwsLCwsLCwsLiw0LCwsLCwsLCwsLCwsLiwsLCwsLCwsLCwsLCwsLCwsLCwsLP/AABEIAOEA4QMBIgACEQEDEQH/xAAcAAABBQEBAQAAAAAAAAAAAAAFAgMEBgcAAQj/xABJEAABAwICBgYGCAQCCgMBAAABAAIDBBEFIQYSMUFRYRMiMnGBkQdCUqGxwRQjM2JygpLRQ6Ky4RbwFTREU2ODk8LS8TVUcyT/xAAZAQEBAQEBAQAAAAAAAAAAAAAAAQIDBQT/xAAmEQEAAgIBAgQHAAAAAAAAAAAAARECAzESIQQFQVETQmFxgdHx/9oADAMBAAIRAxEAPwDbl6F4uQLXhXBeEoPFy5cUCSvCvV4UCVy5cgQklKSSg8SSlpBQJISSE4QkIEFJIThSSEDLgkOCeISCFoMOCbIUhwTZCkiO5qbc1SCEhzVBFc1NuapLmptzUEctSC1SC1ILUDGqvU5qrkF4XLl7ZB114kyzNYLucB3lQH4w05Rsc88hYeZQErLxwQeSeod7EY5m5TYotftzuJ32IAVoFn1DBtcPioc2LRjePEgJDcEjO2573EqBLosC4kSWG4at7IFy48z/AHjB3ZlM/wCI4/8AeAnu/skTaGtNz0jufVCZpdEYNhc/zaPkixR9+PsaLmQ/pPwAUQ6VQX/1i3ex/wCyKv0Ypy3VJdb8YVR0s0TpY7Fr3A8CQffZEHY8aD+xUtPh+4UptVNufE7vFvks1pMJYTYE94d8lcaWoLGNb7IAz32CyDzaybexjvwn+6UcSI7UbghLcQy2C9/CyW/Gms23Hcbqgs3E4ztJHeE/HM12xwPcUBfjEThtHc5qhwYlC92razvuuOfgUFrISSEHa9w+zkPc7++Sc/0m9vbZccW5f2SwRcE2Qm4MQjfkHWPB2RT5C0GSE2QnyEghSYDDgm3NUghIcFBHLUhzU+QklqBiy9S9Vcgs9fiEcLbyOA+PkqrLpmJXhkbgxpyLiLm3yWfYpXyVTsy617m52p6OSKMdZzctzc/N2wINAbWRA3AdK/i+58h/ZPSy1DhlaNvgFmdV6Q44jq07XSP3BgvnzOxD5K7Fa49roWnvc/y2BWxouJVLIwTJUtBHE3+arE+ndHCbGd0juETCboVSejwON6iRzzv6R5P8jVasK0LhjyjhJ5hrYx57SgFt9KctrU1HO/nJZo8lBl0xxmU9SNkd+L7+5q0KDR1w7LIm94Lz70muwipbbo3E326gDLeQQZwYsdm2zBt/Za8/EJDNE8WOZqnDujaPirxVYDWHe/xk/uo8OidW4m72jheQ/IFRYhVXaHYoR/rr/wCX91Hl0ExN22q1u9jHfNaDJoVM5li+O/e4j4KoY5ojU07heRlvuk/CyIFs0IxRmyZh74W/JqlikxqIW1qZ4Gy7XNP9IU3AhUNeNaTqDbYm6ucNTwkcO8lQUFuOYpF26Jj+ccgPuuoz9MGt+3o6mLiQNYBag2W+9jvxAFNzwsIziH5TZUZ3Q6T0Ev8AHI5OGqb95yVhw6OCTOKRhO7Wu05/eGS7EtG6CoNpIw13FzB/WzNAKr0YBvWpJ5IztGo8uHlkVBcDKWmxOzmHD3ZqRTVwttvYbj8lmr4sWpe0GVTBw7du4gH4rqDS2nkfqTiSlffPWaSB8/NFa06hjlaC0i7he3A8FHkhng2dZvPrDz3KpRwS21qeQSsvcOY7Mju3I/gulMjSOmBcNjsusAOI3qoLUuKMfk7qu57D3FTSF7LhkNS3XiIaeXHmNyGSdJTmzxdvHd4FW/cTyEghKhma8XaV64KBkhJIT1kkhA1qrxO2XIMOxDHww9HEDI85WZ8ynsK0Nqqw607i1g9Vp1WgfeKu+EaIU2Gx689nSEXDRtP4iouJ486YarTqjY1kY2IJuAaK08RDI2te7lk3xO0q0fRIoR9ZI0W9SMW87Zqt4ZC1gBfK2MndfXf5N2KdJOG5xxOcPams0d+qqCZxmNg+ph/M4KI3Sd5du7rZIHi2mEUYtJO0fdiF/BVGTT+PWtT07pXcyT7gFLG34NinSZHPK+xEn1DR2nAd5ssGZjuMVGUbWQNPAZ+5KGhmIT5z1ktjtDbsHmXfJBtNZjdOwHWlZ5oSzTCjaetMweIWZRejKD+LMX/ikJ/pCmw6A4e3bY/kc74lLGhnT7Dx/tMfmFUNJ9KKad56OVhG467R81HZoXhwH2QP/KH7qNJgOEg2dGB3w/3QSsNrYiANdl/xt/dEmG+zPuz+CFQaF4ZL2Gxn8hHwKW70a0v8NzmH7ksjPmpQmYjIWgat7naoUVRLfqvd+pNv0FqWfYVtQOAcWzN8jYqDUUOJxbfo8/e10LkBaSGoPWIv5ZqXBXFttdjmniFU36WSw2FVT1ENvWH1sf6hayO4ZpbHM20csb+RsD5FRVhirmyZEh34sj4HamsX0SiqWAuYyQEHV1xmO520FAa6tzzjA/DknaHSGSOwBuBuJy8lYQGl9HtTTv18PndG8bYZXEA/hdvHIjxRDB9M2Nk+i4tSmnl3SBpAO6/dzbcK8YJj0VT1JAGnaLnYeTtynY1gcU8XRVEbaiHaLjrx82kZ+IzWhEhw58YEtM8SxnPIi9uRGTkSpcSjmbqSAZ5EHj8is2qMLrcDJnpHuqqE9Z7Dcvib94DtDb1hnxG9XXAMapcVj6SIhslhrNuNYd/tDmqj3EMLfTnpIs2bSOH9k7TVAkbceIUunqnwPEU2bHZMfu7iouJ0PQu6WPsO7QGwX+SlUpdl4QlMIIuNhXpCgbsuS1yDLsSqDPI500gaNtr3PcOKF/SW3IZdrRtJ2nvOwBRsanipidaTpH8B8OQVNrsVlqHajQbE2DGDb+6gtlVpYyDsHXcPZOX6t6HCuxDEXWaXapyvmG/uVZdDvRW5zRPWnUZtDTv8N6uclbFC3o6ZjWgZax2qimYN6M2izqhxcTuOz9IzPir3hujMUTRZjWj79m/yjNM02JOYD1gCd9use7ekT1GwvkFzsF9Z3kNnigsNLBHs1/BoDR+6L02HxWvZp5nM+9U2GTV3k8zkB4nb4XSarSGngzlqImnmT+4VF3dQwk7ATyP7KM/C4gbhotzWdVHpBpLWYZJDxjjefDIFQpdN3P7FLVO72av9Tgg1hrYhlZo8v3QTSnCo3sL2tYLbTldUBuk0+6glPfJGP+5N1OP1LxY0MwH3XxJILULA03GXcisdURvVMhxF7e1R1luQY7+kqfRaVwRHrsqGcpad9vOywLM7GNXmm/8AELtxy4HMe9D49JKOcWbLATuGsGG/MOzUWpHBluYuQrIscWJQyiz2gd2XuQjFtB6Spu4MAd7TOq4eIyQz6QQLkAgKXQ4vqkFri0+YQApsCrqM/UydMwepKM7cL7D7k7h+PwSv1KhjqWbfcWbfm07uYV/oscjl6szQQd4yIT+MaJwzx2exs8W62UkfNjxmCqAbdHnsaJIyHtOetEdYeI3Irg2kLoiGPN27LHd3FVN9HW4N9dSvdVUgPXa4XkiH/EY3d95otxAVswmuosXjuwiOa1yBYHvt6w5hUWyF4cNeK2fabuP7FZnppoY+necRwu7HsJfNAwcM3OjaN+27N+7mXiqZ8PlEc2bD2HjZ5/JW+GqEg6SPtgdYD1m/PkgrmhWmcOK05Y8ASgddgNrgeuz/ADkj9E+xNPJ1gQdQn1m7x3hZJ6SMDdQTsxSiuyNzwZWt2Ryk9oD2XbCOPetK0Sx6PE6VsrLNlabPaPUkH/afmqhcTOikdEdm48RuUlIxrNsUtrG+q7keB8QUtrr+SkK8suStVcrQ+UHa8rwBdznGw3kkrefRv6O46KMVFU0OmIBa07G8kE9B+hoeTWzNuAdWEHiNrla/SHpHqfVMOew24f3UEDSjSAzSdG12rGMiRv8Awjgq3PjLIjqxNz2a78yTy3BIoY3uaXhutzcbNaq/W4td/Q0zemmGV7dRl9veoLB/pzo268rmsB2ud2jybfZ4BQG6STSm1HAT/wAWTqjvucz4J3CNCy4iarfru23d2Rya3erG6tgp23AAA3utc919ilgFDozV1HWqKh9juYRE3z7RVhwj0dwjMRFx9rVzP55Myq1ifpKYy4iGseOwfqOZUGk0vxqrypBK1p3xsaB/1JBbyVga1Doo1g7EbfxuJ+FgoVe+GDtVFIz9Fx5klZ4dBsUqM6urDL7Q6V0h8hYKVTeiaD+JUyPP3GfsCguDNJKBvaxGn/KB8moXiumEDHDoa+nkHAsGXuUeL0SUdrkVTv1D3WChj0f4W46uvUNde3W1x8QgOYXpfBIOvJTk8ixGoqynkHqH8J/Yqmy+iKld9nUSD8zT8QhdX6JamPOnqQeAcC3+Zh+SC74lgdDMOuxh72tdb3AoHJoE1vWo6iWLkyQub/05PkqRW0GL0fabI5o3tIlb5doeSVhfpEkYbSN2bdXI+LHKCwVLcQpj9ZGypYN7B0coH4Tk7wUnB9IaSd2pIOjk9mRpjdfvRXAdNKeq6riHX3EWePynb4FEsS0Op6xtwBK0bQLtljPEHaPglDw4M0DWb0jRtBA6RnmM1PwfFXQm2sHN4g3B8NyrkGH4jhP1lK91bSDN8Lh9dEN/V9Yd2fLerRgtXQ4tHrwno5R22jJzT95u/vWhYo9WbrxkNfbMbnciN4WX6a6IPp3urcPDo3sJfPAz1d5lhHDizxHA2vVmongPvqk9VwzH+eSsfTCZglZlIzbzHzCqKpoRptBikX0epDelt3CT7zDudyU6CF9DKGaxdE4/VPO0HfE/v3FZR6RMC+gVLKqmuyGdxIDf4M46zmDgD2mjvG5aZoPpXHiUPQ1FhMBa+zX4OHNQWKsooqhkkDxeGpjcLcC4WNuBBz8limgeJSYRij6aU9QSGGXm09h9u4tPiVtwgMcbQTmx+38X97HxWUemDCrYjBUNFhPDZ1t8kbgy/wCl7f0IrX8faOgeRxa4eYUGld1WqNS1Djhseubusxh56rrfBqkU3ZakCQuXLlQ9hVG2ko2RtFhFEB42zPmsWDjWVMj3HqBxJP3QcgtwxsXppbewfgvnmsrTDA5rcnPLlmQ/jGJSVcooqTJuyRwyAG/Yrzg+ilPhlPryAa9r2PaJO93yCf8ARRouympjVSt67+vmOWSrOmePOqJnb2tNgL7+KAXpLpa8kloJtsA7Le9V7AsErsWkIjF2g9aR5LY2D5nkFcdA9HXYg55lZ0cEbrOds1vut581bcex2Gmj+jwBsMMYsdXIZcbbSpAE4VoRh1FYygVcwtcv+zafus3qzR43AwfWu6Ng2NbaNtvdZZR/iKoq5ugw6Jz3na85m3tcGDmVY6L0bMZ9ZilS6aQ59E15LG8i47fBUHZ/ShQRO1YWGZ3CFhkcfzHJNHTmvmN6fDJANxleGe5E6F1FSsb0cbY2m9hHFmbb9Y2B96L09SZheGGZw4ucI2+5UVn/AEpjjxYU1Ky/tyud8AhjsIxcuLjFR3PCR7f+xX1scly17Kdv45S45qpVVQ+Gd7WvaLHc92r4FSQOeMUj7VGx3/5TtJ8nAKDVaWSxfbx1VOBvfGXM/Wy9vJWqnxuX1nADj2x422IjHVSOBNopmi99RwDrcdV1rqCt4Xph0g6r45hydc+W1SKrBaDERaRjWSbAew6/J4yPcbJFXobQV2cbRBMbkGG0T7nfYdVyrddQ12Fkunb9Mpm7ZG3bNG0b3HO9uJuOYVATSv0Z1NGS+G8sYz4SN8N/xTeiPpAnpXASEyNGWeUjeIDtvg661DRzSpksWsHdPT5BwOUsN9z2nZ331TuKDekDQBlQ36RS6oe4Xa4ZNk+4/g7cHdwKouujOlEFa0PY8B+wnYb8JGbu/YeKBaZ6Ev6Q1uHfUVrOu9jOqyoG8gbA8+Tt/FY9hvTUrmyB/Rv4Xscsi1zfMEZrd9BtKBWxiN/VmYLjPbbgUDehOmUWKQuhnaG1DARJGcrkZFzQdhB2jaCpOHsfTTapJLfiwm2fcqZ6TMDfT1EWJ0v1b+kbHUauQ1nZNlIG421XcbhXfBsbjxCmZMLa7TZ47+q7w3oIGl+CCohqaa19Zpkj5SR3ewjntHise0f143xlhLXNIkJG0eyP88VvlS7/APoiP3WXWPw02rLMLbJpGD8LHlo/pUmaGyQ1nTUrJTteIyfxB1j8Cql6QYdf6J9ySQ+GqP8APijuDdWjp2bzrP8ADWNviouIxCSZpf8AZwAvd95ziAxg5kt8lQ64Wjp4N7W9I/vdmB70ThZs5BDqO7i6R+1xuf28AisQy780gKsuXq5LDuj1c2qpI5NoewB3faxCxPSHAXR17YSMnSNa08Q54/daXobhs2HSPppOvA860Mg2NdvY72b5ItpNgInfDMB14ZGP72tcCR8UoNaYSfR6BwblqtDR5WWIUMLppGxjbI4NHeSty09pTJQzAbQ3W8tqyb0axh2IwA7i93iGOss8jQdJ6pmG0LIY8jYDvO8nxuViENNUYrWMpoyRrEuJNyGtHakeN+33rRvTjO4SRtGwi6kehDCxHBUVZHXceiaTuazM+ZI8lRY8PwqHDYBTUbR0lrvebB8hA6znO/zZBsBxxhY+SUs1rmwfsI9ouOZ5NaFUtI8cL6mQgluqHtNibube1u5DsHkuS47dg5dy47t0aserlrHHqlb66vkncTd1wLB0mWV/Uj3eNlZ9G6F5i60hcCTcF7to4tCptGC45rTtGaQNgbkBck3GZPivn8Lu2bcpymKhvPHHGPqgSYedc6moCLerbbz2qrYu9wkeHNaSDYnjbwWiSxxaxLjuG9UnEoQ6pkIvqHZt4BfRs1zPEsRKrVNUBlq2vtyBCgSVZyLDYjeCc+RCseKta0bL3B45eKBVNJaxA28lz6csQLONuac8nA3Dhx+XetG0Y0wZPqw1JGs4dV++/B3FZviOHF2bdoFzbeg8c7mi2eWbfDcumvZE9kmKW70haLSYZMK6hPRsBAlY3st1ja+rsdE69i05Dxys3o8x5lUwtaNVkp1ZIr36Ce1wWX2seBl4jcimj1YMRwwCXrXD6eTmC23nY3WU6FzPpK1kZ3yCFx4kPs0+YB8Su6CHpbwcscycDeY5Le2LEO8Rt5jmgeitTUU0kVQA7UBDtt+rv9y0/wBK0QfSVYG1pY8d4Nz7rqo0URbTsZe1mDcNvNZuhsOJUzahjoz2aiEjuLm3afOyzP0WU7onBhvexjcObQdbLjrfBaRhVxFSA7RFFf8ASFVtHIuilqqg9npp44fvOMri5w5DIeK0LK6QGpvfqxgAnkwZ/ArMsOhNRPqjbI5zj90OcXOce4ElWzSCsMFNqi5mqT0TGjNxB7ZAGew273BJ0fwptLGXSEa7+2RnkP4bOOe07z3LM95FiaRa+xrWhrb7mNFh+/ih9+ldkLMBuOJPtO5pJLpjn1IxsHzKm0tPriwyj3ne/kOA5qh2kj1s/Uaf1OHyHxRArmtAAAyAyHcuQeWXL1cgnR1jHZHLvUkIQGg5FNPkfHm05cDmrQNSRhwIOYIII5FYtVYe7C8UjeQei19Zp3Fj7gi/K5WqUuPMOTsikYzhNNWs1ZM+BBs4dygqPpjwYz0zKiMa3R2Jtn1DvXnobqRJQSwgjWY91+54uD8fJXfDsM6ODoHu6VgBaC7aW7g7jbis4fhM2DVv0iFj5aSTqytYNYsYTe9ht1Tn5qwM90jo3RVcrH5EPP6bkqdgMJJ2Xu4Dw3laZp5oi2vY2qpiDJq3y2SNIv5rLZ4XNb0ZBZY9faHXG7kF8e/CPn4dMZ9lmrsdgidqtPSWFtWPOx4F2y6nM08ncwMZAwDi97z/ACtt8VTsKo9c2aLAK5UdJHAA52qbjY7j3LHxpjtHZaj1MMxmrkJ+yF+EWX8xKfhjqL36VoJ3agt5IlR0xkdllvPABT5KBrbWeHHfa+XmvE3+a7u84cR7/r+vox1Y+oDN9IttjeOGqWn4oPJV6p6zdUXzB7F+/wBXxVzdAguM012lwGbczzbvv8fBPCeb7M84xy72Z6cauAhsJL7AEXBNjuyuO8HPNVfGIA2TIbcz43BVzpoujDXM6zRmBfs/hO4ctiRh2jgrJBK+7KcbTsc83v0bOe4ncvYiIy2454evLhxExKwejelMGHN18ulkfLnlaMANB7rNJVX0Xw4VFcJbdRkjql54Na4uaPE6oVi0nxcvcKGmbrTPYA5rNkEOwBx2NuBv2AE7wvNeDDqV2s8aos6eQfxH+rHGN/ADmSvRcSdKZ9djw7+LrEjlm0e9x8kCwqiM87Im7L9bkxvaJ5Wuuwt0tTEyokYQah8krWexDGejib/ITzvferRhMDKaM5gyvADyPVbtDAfis13VYX1rWuLzkxtg3nYWAHOwQ2mYHWc6zI2CzG8G+O0/ElQ+kc85NLrbLjIdwTskAA1p5ABzIAV6kNF2tL0obrSW1Gk9mJnssHE3zdvPAKT0DWdeZ2Y4kZcuSB4hpbHGNWBusfaOQ/coZhzpaqUa5LiTs2AdwSrVfcMtPnb6sbBsDjzHBGCE3R0wjYGjd8U6VUJXJSSg5cuXIEEr2QXCfq4LZjYoZfbuWxWsYoXXuzI7+aEsxuWI2dnZXSpjBzQnHsGbO3XjsHDaOKkhii0wHrEtRqnx9jxk9p71mM8RaSHCxCYJI2EhZsa7HWWHUtxyO9CsbwuGqzli6/tNyJ77bVn0OIyt2Pd5qbFpRUN9a/eFJqeQbpNGI4b6hOey+dimJNGi513Sk325fBRo9NpB2mNKeGnI3xfBY+HhPotilJA6LJpvtGsfWG7LcpQfYZ2vvQQabRb4j7l7/jSn3xOXn7vKfD7JuYmPy6xuygVllQfEqSWWzW2Db3cSdttg7rpwaZU/+6cufppAP4JU0+T+H1ZdUXf3J35T2S8PoGRtAd9YRuzDf3KkYhNI9urG7UcRYP1QejH3GbL8L5DmgM+nzG7IPOyiyafSnsRsb716WGGOEVDlM3yPYZhbYGOZCx/XOtK9xLpZncXyHM92wJ2pwTpdXpI2kM7IecmnebceaqE+l9U71w38ICgSYtM/tSvPitI0KWFjAOkma0AAANtkBsAUCbGqWPsgyH/PFUvXJ2knvzSXFKgWCv0tkItGAweZVcqat8hu9xceZ+Sbkcm9ZUPQR3K1HQrCOjj6Rw6zuzyCqmhmB9PJdw+rZYuPE7mhai3gMkHFeJV14g8SbJS66BK5KuuQEXIZVQKbI9QaiRWBAc7VNjsTEri06zfLipL5WnIqJOwt5hbZsProIarIjUk8lVcSwaSE5jWHEKy11OHi4yO4jahU2LTQ9V412+9ZmGlcI8ElzETlxKnk2jVKZMMJ2PssTAGOYmntRKopgGkh4yF0HbXgjYoFWXBqafWcAPFNPqRvd4BA+6QDZtTEk1uZTL6jhkmHSDigebmbn/PcnQ6+xRoruO9S2DcPIfMoHWp+Bl89yQxg2u8ty9kqLKwJDngKNLOoklTdNGVUSHSIjhVEXm5yHFQ8OpdY3dsVlpyAABkEFhwev6EBrcm8PmrVR4g14WfMep9JWFp2oL+CuQXDsTBGZRVkoKB1eLy69BQdZcusvUEh7VGmiUxyjTFAGrI0NdXOZkcxwRipKB1zVtKNyVTHZtNjwUOdwORQzEG22INNiT2cwraJ2JYI1+Y28lWa7B5WbCUQ/wAQ225JQ0hB22KlCrTtmFxdyixveMiCrhJikLtoUWR9Od9lmltXLuP/AKS2sdx8gi8gh3OTDnR+0lKhiI79Y+5PxxcgO/NePnjG9MurG7lBPaRvJPuCWasDZkhJqxxSDWsHNATfWE7Ei52k2Qp+K+yEw6oc7aUBZ9SNgzKepW3NzmhUCJ0zkByleicMiC0r0UgKAix6fY9RGFPNKAjTVFlYaDELqpscpdNPZBeYZwU+CqzR1yLwVN0BFco3TLkBZyjTKa6JR5YCgD1I2oJWBWGqgdwPkgdc211oV2vYq7Xwqx1xQGtKJKs1sCC1EZCslWhFTGhAM6Vw3lNuqnKXPGob2LKkmrckmpK4sSdRB79IK7piuDEoMQeaxKU1qW1idaxAhjFJjYuYxPMagcjapsKjRtU2GM8D5IJlO5FKaRDYYXey79JU2JpG0EeBQFYnKQ0qBC9SmOQSmlONco7SnWlZkTIpURpqwhBmlPserEg/9PXIJ0q5UaeKlqWJRxWS0+m0u+x8VOj049ppUtWlPbdD6vCg/wD9qrU+m0R23CIU+lkJ9e3erYYxDRVx7J87FVvEdE5tw9xV6ix5h2PBUuLEwd4PilpTF63RycepfuQDEMPkjHWY4bti+jDMw7Wg+AKqmnFPCYw4Ns5pytle/ir1FMSnwibb0T/K6Hy4bIP4b/0laeaotG0j8pP7pp1Zf+Mwd+XyUGXnD5PYf+kr1mEzHZE8/lK00vv/ABofMpDmtO2op/EvUGex6O1B/hEfiLR8SpDNF5fWfCz8Uo+AV0fFBvqKTxa4/FORin/+5St/DCqKjDo5H61VH+Rj3/AKbFgFPvfUP/DCR8QrG+enA/8AkG/liAUWWaA7K55/Lb5KCA3BYR2aed/43FvwspMNHq9mkiH4+sf5nr3oYT/tZPf/AOk/DhEbtlUPMf8AioHoXTDsiFndDF/5KXHJW+rKz/pM+V00zR2+yd5/CWn3JT8FLP8AaZG/jieB+oZIJBq8Qbt1HjkxvzASRjszftIi3m3WZ7jdvuUdrapvYnEg+48H+VwCdbilQMpWa44ObY+BagnxYkJRYdG8+xKxrH/lkaLE968EUTyQ1hDxtZfUf+X1X91gVELIZRdt2n1ge0OY9se/vSpoHNs2Q3yBY8cDsN9pb8FR6+myLmHWaO0CNV7PxN4cxkmmlSWTOcb7Jmbx/EaNt+Jt5hdUsaWiVgs0mzm+w/gPunaPLcgbaUtpTIKWCoHtZepq65LFBpEWpVy5A89eMXLlROptoVhw/cuXKLCy0W5D9LPs/ELlyLKlv2ryfYuXKsq5iG9DguXKj0qPMuXIGQnGLlyB9ikxrlyQCWH7Vd8O7BXLlMuQCxH7RTZey1cuSQ5VdqPvCI1/2NJ/zf616uVgD4Ptmfl+adpfsZvxRf1FcuUEZqW1erlB6uXLkH//2Q==">
          <a:extLst>
            <a:ext uri="{FF2B5EF4-FFF2-40B4-BE49-F238E27FC236}">
              <a16:creationId xmlns:a16="http://schemas.microsoft.com/office/drawing/2014/main" id="{00000000-0008-0000-0100-00002C000000}"/>
            </a:ext>
          </a:extLst>
        </xdr:cNvPr>
        <xdr:cNvSpPr>
          <a:spLocks noChangeAspect="1" noChangeArrowheads="1"/>
        </xdr:cNvSpPr>
      </xdr:nvSpPr>
      <xdr:spPr bwMode="auto">
        <a:xfrm>
          <a:off x="611037" y="50078136"/>
          <a:ext cx="1347877" cy="781769"/>
        </a:xfrm>
        <a:prstGeom prst="rect">
          <a:avLst/>
        </a:prstGeom>
        <a:noFill/>
      </xdr:spPr>
    </xdr:sp>
    <xdr:clientData/>
  </xdr:twoCellAnchor>
  <xdr:twoCellAnchor editAs="oneCell">
    <xdr:from>
      <xdr:col>1</xdr:col>
      <xdr:colOff>0</xdr:colOff>
      <xdr:row>57</xdr:row>
      <xdr:rowOff>0</xdr:rowOff>
    </xdr:from>
    <xdr:to>
      <xdr:col>1</xdr:col>
      <xdr:colOff>304800</xdr:colOff>
      <xdr:row>58</xdr:row>
      <xdr:rowOff>53196</xdr:rowOff>
    </xdr:to>
    <xdr:sp macro="" textlink="">
      <xdr:nvSpPr>
        <xdr:cNvPr id="48" name="AutoShape 11" descr="data:image/jpeg;base64,/9j/4AAQSkZJRgABAQAAAQABAAD/2wCEAAkGBxQSEhUUEhQVFhUWGRQYGBUYGBgVFxgWFxgYGBwXGBUaHCggHBwlHhcXIjIhJikrLi4uGh8zODMsNygtLisBCgoKDg0OGxAQGiwkHyQsLCwsLCwsLCwsLCwsLCwsLCwsLCwsLCwsLCwsLCwsLCwsLCwsLCwsLCwsLCwsLCwsLP/AABEIAOEA4QMBIgACEQEDEQH/xAAcAAEAAgMBAQEAAAAAAAAAAAAABQYDBAcBAgj/xABGEAABAwIDBQQGBwYEBgMBAAABAAIDBBEFEiEGMUFRYRMicYEHMkJSkaEjM2JygrHBFEOSotHwJGOy8RVTc5PC4XSD0hf/xAAXAQEBAQEAAAAAAAAAAAAAAAAAAQID/8QAHxEBAQACAgMBAQEAAAAAAAAAAAECESExEkFRcWEi/9oADAMBAAIRAxEAPwDuKIiAiIgIiICIiAiIgIiICIvLoPUWtVV8cf1kjG8gXAE+A3labsfh4Z3eDHD8wFNxdVKooc7Qx+5L/CP6o3aWn9t5j6yNdG3ze4Zfmm4aqYRY4ZmvAc1wcDuIII+IX3ZVHqIvEHqIiAi8sgCD1ERAREQEREBERAREQEREBERARYqmoaxpc82A4/3vPRU/HtqQO7qAfVY25kf423eA8zwUtkWTax12MMZo3vu5DcD9p3DwFz0VcxHHje0kuUH2GHLfzHePxt0VSxDFnW+kd2beEbCM1uReNB4BVLEtow24js3wuSfF29c7la6TGR0V2ORR3s0/ANv8Tf5KMqNtWN4D4/8Apcnrcdc7j81FS4g48VPFfJ2du3sV9QfkpOj2upZdC8A8nafNfn41h5r6ZXkcU8U8n6Rio2XzwPMTj7UZtrzLdWu8HAqTpNpnwkNrAMh0FQzRg4DtW+x94XbvvlX56wHbCamIyO04sdqw+I/pZdc2V2thrmlujZLd6M63B0Jabd5vMbxxTnE4rqTXg6jUHcV9LnVJiRwxwzEuoHHUauNK4n1m8TCTvHs35LobHX1G7musu3OzT6REVQREQEREBERAREQEREBERAREQFgq6psbczj4DiTyAX1UzhjS524f2AOpVMxvE/3kh03NaD/K383O/wDQWcstNSbY8ZxN8hvcDfbi1vPKPadzP+ypGLYuyG5YbvO+Qm7j0vwHQLBtFtFa4B6ADcByA5KktbNVy9nCx0jyCcrdbN948A3UakgajVcua6cR7ieMued6gp6kniujYb6O42a1013f8mA38nSkb+jR+I8LPRGio/qaeOP7RGeQ+L3lz/LctcROa4pDhdRJ9XBM/wC7HI78gvJsBqm6vpqho5uhkH5tXcX7bDdZ36fOy+YtrxmuQ63RPI8XAJGFpsQQeRBB+BXzdfoaauoq36OZjH399oB8jvv1VP2l9FbSC+hdY7+ycSQejXG5v4qzKJca5WCt2grnxPa+Nxa5pBBBsQRuWrV0z4nlkjS1w3grE1y0jv8AsbtOyvhLZA3OBZ7N4IOl7e6fkbhT+wuImmm/4dK4lli+ke46mMetBfi5mpA937q/PWzeOOpJ2St1ynvN95h3t8f1AXb8fYZqdlRTEdpFlngf1Gtj0c24PisT/NavMdVRR2z2Ktq6aKoZoJWNdlO9p9ph6tNx5KRXVyEREBERAREQEREBERAREQF442Xqh8aqC4iFm91s3geB8d56eKlulk2jcVrw8l7zaGPdbeSdNB7x3DkNea5ZtXtEXuJ3G1g0HRreDR/ep1U3tnjov2cZuxlw37TzveR8QOniofZLZX9pIqaofQ+s1jtBKPfeeEXL3/u+vy7dekRgOy8lZ9LMXRwcHCxfJ0iaf9ZGXX2jcC5sjbBGIoWiKPS7W6veQLZnvO89TfwUjVYgHGzNw47tByHst5Doq7U17pnmOkidO8aOLfq2ffkNmt8Cbnkpb6hr69qqsNB1y+B1Pi46lVTEscY3e4K0DYSV/frKgj/Kh7o8DK7U8Ro0eKxt2fpIvVp4fvSfSuP8QKdHbnsu0IJ7tz4ArEdoXDeHAdRZdK/bWM0DY7DgGaf6llixuHc+EHq3T+qu4armse0V9/zVr2c22MZDXHMzkdbfdPDw3KYqsLw2pB7kbHnm0Rm545m2ufEqsYz6OJowZKZxcNe47eRza/S45A/Eq8VOYuO12zsWJQdrDYyAXaRvdbh97od/jYrh9XTOieWOFiP7uOivOwO1j6ScQT3axzspDrgxv4Eg7hw/vST9LOzoBFTE3R2YusLAPHecPxC7vEP5qzjipeeXMGldk9EGL9rTPp3m7oXXb/0n3IHk4O8iOi4yrd6MMQMOIRD2Zc0TvxC7f52t+auU4Sdu4+jOYwzVlE7cxwqIvuTF2cbuD23/AB9F0Bc9aeyr6KYaCR01O/gCJI+0Zf8AFEQPvroQVxu4mU5ERFpkREQEREBERAREQEREGvW1IjYXHhuHMnQD4qk7SYl+zwkk/Szh1z7sfE9L7gOV+SsOJSiSXKTaOIFzz1AufgLD8R5Lmte2TEqzI0kNccziP3cINg0fatYD7RvuBXPK7dMYwbLbPftshmmaDTtLtHGzZHNOoPONtjm5nu7s1rHjWJh/dabRAgbjeRx0HdGpJ0DWBb+IgNDaOmbYNADg34iJp5a3J3X3nffI2njo7Oflkqbd0a5IgRazfEXufWdfgNBm/GkTBs5nZnrCYYTuha4iSQW/evbqD9hh04u1IW9/xBrGiKmY2ONujQABYbtANB5fFQmN4yM47Rznyu9WJgLnkX4MF8rdR01WrRbO4jWe7Sx8tHyEdbOyj+InmAp30frYxfFWRg55BfkNSqVie1sTT3depV8j9G1DGQZ5nzO+24v8sjA1tvvX8VtPwighbaOJotu+jjH6Epo24rVbTBx/2WoNoDfQn5Lq9ZVkEgCEt4Atdu6kf0Ue2mpJjlniay+97LOb5sc2/wAFdw1VEg2hPHXxVq2c2vMZDb5mcY3HTxa46g/JZMU9Gkb2l9K8Hf6jvzY4/kR4Kh4rgtRSG72nJewe31b9Rvaeht0urqVOY6btjsxDiEPbwWEgFmu3Xt7EgHj4i/Je7KTursOlppPr4B2ZDt4kYC6Jx53y2vxylVfYLars5BFKfo5DlPQ20PiOfK45K70VN+z4gHN3TtLHdXM78bvHR7b9Qp/F/riWJ03ZyObaw0I8CLgeW7yXmHVPZSxyD2Hsf/C4O/RXL0k4P2VUbDR2Zw8HHPbyLnqmSQLe2dP0htKP8O2Qb4p6WYcfq5mu+Yv8V0ON4IBBuCAQeYK51QOM2GxOPtwUjj4lsJPzupz0dYl2tKGOPeis3rlPq/DUeQUwvoznta0RF0cxERAREQEREBERAWCtqOzY59r5QTbmeA8zYLOobH3F5jhadXHMfAGwHxN/wFS3UWTdVfaWt7CkIce9Lq48S0G+g+06+nivrZnDXUlNmy/4qpINtCWusbNJ4iIOPTMXc15X0oq8QZH+6gDZHDgbXETfDMHPP3eqlcZxDsBnYM08gyQN35We+4cL7z5DguU+ulR9dXMoG9nHZ9S4Xe82OQHUk9dx18TwBj8Owqequ7MYozcumd9Y77mb1b++655N3FZY6KKlZ29a7PI65bGNXvdzt+p0HwUJjO1Us+h7jOEbfV8/ePjop+rFlZPRUQcKdjXyG2eQ65yOLnm7n7za5IF9LKKqtoZJfWcQ33R3W/AfqqnPi7G7zc8lE1ePOcQG6ZjZvC55D3j0F05q8ReZMWYBq5Q9fjLDuKg6fAq6bVsE1j77ey+UhDrdVsP2AxA+zEPGUD/S0pMTaNrsU10Kj3YvYqRqthK3XuxH7s1z82hVrE8Fqae5likaB7VszfEubcAeKskZtT+H7RujcHNcWnm0/mOI6FXjD8VixBhZIGCUgjcCyVvEEHj08x04xHKfHwUhh2IuicHAkWIOnPffxV0bZdsdm3UcmeMERE2txjfvyk8RxB/ULoODYh+0UVNUE3fG5rXnjmicNfgAfNZcUcyuoxK7c4dnN46EPHUEhwVb9HYcyLEKd2+IseB1Gdjz52Z8FLzCcVO+mWl+hp5RvaQCee8W/nXNMlwDvB1C7B6UI82Fl3Ixn4yQj9Vx6gf3XNPC7h4cf0+Kel9u/wCyjc2GUw5wUg+IjCjfRzX5KvLfuyB7LcM187T/ACuH4lPbMQFtFTN92KjHwbET+RXP8EqOyfFLf1XRuPgCCfldIWeneURF2cRERAREQEREBERAVd7TNPNIdGxgtafujLf+IyfBT08ga0uO4An4C6p8x/woYb5p3hmnrG4Jfbrq9YzreDJs3C1sT5X6dqe2eTvyGwjZ0u0N06u95e1Ly3NMWh0rh3QfVY3hm6dBqVsw2kIAt2bTfT1XOGhf9xugaONh0UTtRi7ImOLnANAO828SSsNKHjtY4PdJM4ued7j8gBwA5KsRST1chjpmOeeNrAD7ziQ1vmVambPuq3dtVuMEA1DD3HuHN99WaezbMdPV3qTbj7KdnZUELY2DdIWgOvxLWbh4m5KnXa9sWC+jBrQJK+aw0ORpytPRziM7/INVto6ugo9IIxe1swGUnoXesfNUCorpXEl8jnE63cST89y1XzHjv6lPJfF01u1JPqBjR0b+pWGq2hkt6x8rKk4bWG9ipsszBZuVNRA4hO4yl4LgSb3vY/0UnQY6LZZ2B32xo63Xn8lG4hFY3WhKU2ukhj+xNNVNMtO7Kde80W15SMtr8iuX4lRyU8hjmbZw47w4cHNPEFdCwzFnQSBw3aXHBw5H+q3NusHZVQB8Y1sXxHje2rPA7rc7cluVmxB+jqszNqKYnR8Ze3xH9hbOzkdqipd/zaTX7zHZf0CrXo2nIr4QNzmzNPh2T3fm0K67IQ55JukTm/xytsPk5KTpYfSe22EPv/kj4zQf0K4bRtJka0e0Qz+Pu/8Aku3emiXJhsbB7c8QPPK1sr/zY1cm2Io+2xCmZwMgcfCMGQ/JivpPb9CVDjHSyEb2xPt4ticG+d8q50+msC3oR+i6Fjz/APDlvPKPi4EfKNypksfeWVdcwyXPDG4+0xh+LQVtKN2bP+Fg/wCmz8lJLvHEREQEREBERAREQRu0T7U0g94Bn/cIZ/5KtYgbuhbutG53h2hIzC3tZQWj7xPBT21TvoWjnJH8GnNf+VUj/jg7d7ibCNrdOTrDI38LLOP2iVzzvLpj0nsXxNlNEb2GUa/o0eH53VZw2hfVTZ5Bcts5rT6sQ4PeNxk4ga5NLXdqIsVDqqZrhuuRC02ym3rTu+y3UNvxBPulWhsrYmCKM6b3OO97uLj4rFrem/UZA0sAvzceKqGIUIadAp4ym118VVPnbqsW7WKXVRarBlUvWw20UZkJNki1ibobj+/horPglTmFlpQYZca/35rfwqjLDusFbEeYnR3aeirAG8LoYp75r8QqVW0+WVSCGqolYMBqC+kc0/u3i3g65/Na1TR6XXuGDs4JzzdEPPvFaFY2WpMmLPI0bC2qk8jEQP5pQr36OKW8ckh/eSMaPCO7j83/ACVSohkFfUHTN2VO0+TZJPg0N+K6lsfhxhp6djhZ2TtHj3XP75B8MxH4VazFO9O1VcUsXLtJL+AawAjxL1B+hbDS6plnI0jYGD70puf5WH+JaPpYxHtsRltuiEcI365Rncf+5JIPILofonwz9moWyOHelLp3eFgGN/ha0+LytVE3tA+5DeVyfwjIPgRKq9MzUqUrJLk3PG1+fN34jmd5rQmjLu6N7iAPE6D5lZV0jAo8tNCOUbP9IW+viKMNAA3AADwGi+13cRERAREQEREBERBWNvZAIo7mzc7i8/5bY5HP+LQR5ritFI6pkIe4tEhfLKQbFsQPet1JLWj7w5Lpfpbq7RuaPZiI85ntb/pjf8VziBnZUJdudO/KOfZx3Hzfm8rLll2649NzD8UOdzxZoNmtaNzY27mjp/RT1JU57aqo0bd3y8FK0dRlIXO8txc6TUWKkIY1E4ZUXsp2mZcpCoLaLDSBnA0G/wDqqvGzVdZ/Zw5tiN4181zvF8JdDPlA7p1aenLyV1o2n8ApA5tt6n2YTyHyWPZOks0Eqykgb7BbkYuWkC+gIC51ijAZdOdvmus1VUwA638Bdc1pMJlMhdI0gXceB58lnKNY14+lu1QGOSiKNrD7TnSO8B3Rp4AlXKezIy5xsAN/98hc+SqmCUrqqqdM4dyMtyg8X6ZG+AAzHwHvLKvrDsAc99NTOboHOlnA1+kdZ8gOmtgGQjxCv2LYi2nhmqHerG1x5ZgwOJAP2rED74WLCKbI10vtSWbGfs783iTmf5MVE9MWN5GMpGbz6/RrcpLfN2Qf/W7mtxmudYfRvrqpsbic07yZHDXKHEukcPAZrdbLvuKyiKJsbRlzWs0cGR2sB0zZPJjlQvQzgBOeqIuX3ii+6HDO7zcA2/JruasGIV4nkdI03Z6kZ5xsuARzu4vdfk4JUj7dIN398ls4BF2lTG3gDmPgzW/xyjzCiC9W7YGh9ecjf9Gw9AQX2/EAPFhTHmrlxFyREXZxEREBERAREQEREHK/SoC7tx/8UeX0h/VVvHaYMgp28GsaPlc/PVXTb2lzSTj3ooHgfcc9pUFjUAfSsd/ltPy/9rjl27Y9KXFLqttztLhRMWhUtStzBZaTWA4hwV1oaoWXKxIYnXCtOF4qHC4O5TodFjrAGqHxJ7Jd5GhuDy6qqVu0Bbp87rRpMSdIbkm3Lh4lXaadFosUyjKz4/0W82e+pN1RIcRylWKhrMzLjXgrs0lZDcrG8246cf6rUNYG8VGV9W6XutuGk8Bck8gOJ03cN5ta4gjMXkNTJ2UQ7gNuVz15DS56DprYqDCmxtbAzld53ENdqbn3n/Jo6BeUVCKZrbNDp5ARGzfa2pc478gNi51hc2+yBISjIOxaS6V+sj+Nj+ROgA4BXSNfEcTbEx85sGRCzBwLuB+I/hYVwANkxOusLkyu9b3YgdXm/EAlx5udYbwFbPS5tKCRRxOGRgBeQdCb668tLeAdwcpv0Y7OClhdUT2Y97c7y8ZeyiaC6zr7uLndbD2VUWDFHCkpGU8F2PkHYxW3xxtb9JL+FunVzwoUAABrRZoAAHJo0AWWeoM0jp3AjOA2NpuCyAataQfaefpHaby0H1QsLm9bKVqM1HTumkbGz1nGwPAc3HoBc+VuK6rQ0rYo2xs9VgDR5c+qgdjsE7FnavFnvAsCLFjN9rcCdCfADgrKumE05ZXYiItsiIiAiIgIiICIiCr7aUv1MvAF0T/uy2A/ma0fiVWpKW+eBw9W5b1Y7/chdKraVssbo3i7XgtI6HlyPVUKppJGuy/v4fVJsBLGeXDX5EEHRcs5zt0wvGnLMSonQTFjt3A8xzW9QvV6qqCCsjs64dc6HuvY4bwLjQjcQfNVap2bnhN2jtGD2m7wOrd/wusVt91WHCRlxvVakkfA7irVQ1eTR2nQi3yK3KuhhqBrYHyU3papzsQElgpTC2rKzZlzHXZ3vAXPwUvhWy9S4/V5BzcRc/hFyPOyv4NinpwbX16KTgowGuawuDjbQE7xz4W13qUgwJlO280gb0HrHoBqT5fFbdPQyS92NvYRcXG3auHQbm+JuUkS1XzAQ7s2Ayze7ewaD7T3ey35nkpxsLaXKHWmqXg5IxoAOJ+ywcXHU246BG1rIyabDmNfJ7cxBdFGT7T3XvI+3AHhqRuWGrqo6LutvUVs3vEFziB60hGjWAbmiwA5C5GtM7bUkn7N3nkSVU24cAByHsxNvu4nqVXNsNoW4dTOcXZqiW9udzfveJ1A5AE8Avutr2UUb6mpkD5XDMXHcTwa0bxEDoBoTu3k25jh9FNjNUaifMIA46bi61hlFvAXPDQDhYMno92adVy/tk+rA4loI0e8e1b3GndzLbbmm/R8ZnDj+zj6thBmPvPBDmw9QNHP/C3XvL7nqBAxsMFmvytsQBaGPcHhu7MbEMbuuMxBa3WMDWtaANGjrfrqTqSSSSTvJJU2sj6c6/8AfFWXZPAc5bNKO6NWN948HH7I4c9+61/dnNmS+0k7bM9mM73dXjg3pvPHkbqt44+6zll8eoiLo5iIiAiIgIiICIiAiIgKJ2gw8SsB3PbcsfxB5Hm06XHgd4ClljmZcKVY5TiMwcS6VrmOHddKwA2yn1ZmHQ2O7Nuv3XXIKxRVMo9R4lGljG5rnHqYJXNc38MknQKxbTYcWuMrASfbaLgub7wI1zD5gfGp1dO1wztbG8b7kmB/PV7O4fFzb9SuPTr2sVLi0BFpoqkEby6lnAJ6HJYrfhxGit3Yp3Hk2mnP5MVLpcZ/ZHXkp6kA7rvDm/hdZoKlG+kiEboHk/aLP0eVRb4K+/1NJJ0Mlovi2xd8lttp6l/rPZC3kwXI/G7+gVG//olRJ3aeFoPUg/KxWOaCtqBmq6vsouLYxlB8ZH6jycB0Q0tNfjlDRG7n9rM4d0X7WV/Ru9zvBt7LX7WprRmm/wALTbyw2D3i/quvo1um43JBsWsKqcONUFFd1NGZ5XWvIO+Twu6d5AI0toXEad1QmIY9WYg/s8xYw6ZIyRcdZNHHwaGjnfertNLdi22MdPakwyMSSg2JGoa7iXuse9zJu48QNSNITx4fE6eqlD5nWzyO431EbRe9r3dlGrjqTvcIOGpiofoYGdrU2sY47XZx+kf6sTd2mp1GnFeUuAOleKivc2R7fUjH1Md+DWn13cSTx35t6ztUdHRT4vKJqnNHSg5mRbnSDg42tYW0BA3XDeavEb2QsEcTWggAAW7jG8HOaOFtWs0zb7hupUrHyaRiw5n8+p8bjdo7hOYZsrfWQkjfbUAnmTfMSed1eacRA4fQvlJbG1zySXPeTvcbXdI+1sx0FuQAAsABdsC2ZZDZ8lpJBqNO4w/ZaeI9468rblL0VC2MAAAAcALD4LaAW8cdMZZbeoiLbAiIgIiICIiAiIgIiICIiAiIg0q+lzDqqLjGCOa4vh0OpLeB43HIro9lq1NGHLOWO2sctONvYGuOV8lO+9yGOLGk9Weq75eK1XTVWuSrjdbhI1kTv4nR5D5OK6fiezbZBq0Hy/VVip2LcPq3Ob0tmH53XPxsdJZVW7TECNHtt9manA+LXCy0J8Ne52aeela4e1JMJXjwDcx+CslTsdOeDHdS3X8isDNhqgn1APBjv/ypqrwgWxU2/PNUu5NaYIyepkBkI6hq3445XtLS5tNEd7IrsLm8pJSTI7yLAddNbKyUPo8m9pxA5ANZ/NmJ/lVjw/YKJhBfYkcPX155nafBoV8am4o2GUbWtDKWLTnazb8xYd4+AKtOE7LueQ6Yk9OHw4fPyVzpMJjjHdaB13k+LjqVvMYBuWph9Zufxo0OFtjAAC3w2y9RdHMREQEREBERAREQEREBERAREQEREBERAREQLL5LQvpEHx2Q5L0MAX0iDyy9REBERAREQEREBERAREQEREBERAREQEREBERAREQEREBERAREQEREBERAREQEREBERAREQEREBERAREQf/9k=">
          <a:extLst>
            <a:ext uri="{FF2B5EF4-FFF2-40B4-BE49-F238E27FC236}">
              <a16:creationId xmlns:a16="http://schemas.microsoft.com/office/drawing/2014/main" id="{00000000-0008-0000-0100-000030000000}"/>
            </a:ext>
          </a:extLst>
        </xdr:cNvPr>
        <xdr:cNvSpPr>
          <a:spLocks noChangeAspect="1" noChangeArrowheads="1"/>
        </xdr:cNvSpPr>
      </xdr:nvSpPr>
      <xdr:spPr bwMode="auto">
        <a:xfrm>
          <a:off x="609600" y="49872900"/>
          <a:ext cx="304800" cy="304800"/>
        </a:xfrm>
        <a:prstGeom prst="rect">
          <a:avLst/>
        </a:prstGeom>
        <a:noFill/>
      </xdr:spPr>
    </xdr:sp>
    <xdr:clientData/>
  </xdr:twoCellAnchor>
  <xdr:twoCellAnchor editAs="oneCell">
    <xdr:from>
      <xdr:col>1</xdr:col>
      <xdr:colOff>0</xdr:colOff>
      <xdr:row>58</xdr:row>
      <xdr:rowOff>0</xdr:rowOff>
    </xdr:from>
    <xdr:to>
      <xdr:col>1</xdr:col>
      <xdr:colOff>304800</xdr:colOff>
      <xdr:row>59</xdr:row>
      <xdr:rowOff>53196</xdr:rowOff>
    </xdr:to>
    <xdr:sp macro="" textlink="">
      <xdr:nvSpPr>
        <xdr:cNvPr id="73" name="AutoShape 8"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611038" y="50078137"/>
          <a:ext cx="304800" cy="304800"/>
        </a:xfrm>
        <a:prstGeom prst="rect">
          <a:avLst/>
        </a:prstGeom>
        <a:noFill/>
      </xdr:spPr>
    </xdr:sp>
    <xdr:clientData/>
  </xdr:twoCellAnchor>
  <xdr:twoCellAnchor editAs="oneCell">
    <xdr:from>
      <xdr:col>1</xdr:col>
      <xdr:colOff>0</xdr:colOff>
      <xdr:row>57</xdr:row>
      <xdr:rowOff>889598</xdr:rowOff>
    </xdr:from>
    <xdr:to>
      <xdr:col>1</xdr:col>
      <xdr:colOff>1293962</xdr:colOff>
      <xdr:row>61</xdr:row>
      <xdr:rowOff>107648</xdr:rowOff>
    </xdr:to>
    <xdr:sp macro="" textlink="">
      <xdr:nvSpPr>
        <xdr:cNvPr id="74" name="AutoShape 9"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611038" y="50078136"/>
          <a:ext cx="1293962" cy="862641"/>
        </a:xfrm>
        <a:prstGeom prst="rect">
          <a:avLst/>
        </a:prstGeom>
        <a:noFill/>
      </xdr:spPr>
    </xdr:sp>
    <xdr:clientData/>
  </xdr:twoCellAnchor>
  <xdr:twoCellAnchor editAs="oneCell">
    <xdr:from>
      <xdr:col>0</xdr:col>
      <xdr:colOff>611037</xdr:colOff>
      <xdr:row>57</xdr:row>
      <xdr:rowOff>889598</xdr:rowOff>
    </xdr:from>
    <xdr:to>
      <xdr:col>1</xdr:col>
      <xdr:colOff>1347876</xdr:colOff>
      <xdr:row>61</xdr:row>
      <xdr:rowOff>26776</xdr:rowOff>
    </xdr:to>
    <xdr:sp macro="" textlink="">
      <xdr:nvSpPr>
        <xdr:cNvPr id="75" name="AutoShape 10" descr="data:image/jpeg;base64,/9j/4AAQSkZJRgABAQAAAQABAAD/2wCEAAkGBxQSEhUUExQUFRUVFhQUFRgUFBcVFxUVFRQWFxcXFxQYHCggGBwlHBQUITEhJSkrLi4uFx8zODMsNygtLiwBCgoKDg0OFxAQFywcHBwsLCwsLCwsLCwsLCwsLiw0LCwsLCwsLCwsLCwsLiwsLCwsLCwsLCwsLCwsLCwsLCwsLP/AABEIAOEA4QMBIgACEQEDEQH/xAAcAAABBQEBAQAAAAAAAAAAAAAFAgMEBgcAAQj/xABJEAABAwICBgYGCAQCCgMBAAABAAIDBBEFIQYSMUFRYRMiMnGBkQdCUqGxwRQjM2JygpLRQ6Ky4RbwFTREU2ODk8LS8TVUcyT/xAAZAQEBAQEBAQAAAAAAAAAAAAAAAQIDBQT/xAAmEQEAAgIBAgQHAAAAAAAAAAAAARECAzESIQQFQVETQmFxgdHx/9oADAMBAAIRAxEAPwDbl6F4uQLXhXBeEoPFy5cUCSvCvV4UCVy5cgQklKSSg8SSlpBQJISSE4QkIEFJIThSSEDLgkOCeISCFoMOCbIUhwTZCkiO5qbc1SCEhzVBFc1NuapLmptzUEctSC1SC1ILUDGqvU5qrkF4XLl7ZB114kyzNYLucB3lQH4w05Rsc88hYeZQErLxwQeSeod7EY5m5TYotftzuJ32IAVoFn1DBtcPioc2LRjePEgJDcEjO2573EqBLosC4kSWG4at7IFy48z/AHjB3ZlM/wCI4/8AeAnu/skTaGtNz0jufVCZpdEYNhc/zaPkixR9+PsaLmQ/pPwAUQ6VQX/1i3ex/wCyKv0Ypy3VJdb8YVR0s0TpY7Fr3A8CQffZEHY8aD+xUtPh+4UptVNufE7vFvks1pMJYTYE94d8lcaWoLGNb7IAz32CyDzaybexjvwn+6UcSI7UbghLcQy2C9/CyW/Gms23Hcbqgs3E4ztJHeE/HM12xwPcUBfjEThtHc5qhwYlC92razvuuOfgUFrISSEHa9w+zkPc7++Sc/0m9vbZccW5f2SwRcE2Qm4MQjfkHWPB2RT5C0GSE2QnyEghSYDDgm3NUghIcFBHLUhzU+QklqBiy9S9Vcgs9fiEcLbyOA+PkqrLpmJXhkbgxpyLiLm3yWfYpXyVTsy617m52p6OSKMdZzctzc/N2wINAbWRA3AdK/i+58h/ZPSy1DhlaNvgFmdV6Q44jq07XSP3BgvnzOxD5K7Fa49roWnvc/y2BWxouJVLIwTJUtBHE3+arE+ndHCbGd0juETCboVSejwON6iRzzv6R5P8jVasK0LhjyjhJ5hrYx57SgFt9KctrU1HO/nJZo8lBl0xxmU9SNkd+L7+5q0KDR1w7LIm94Lz70muwipbbo3E326gDLeQQZwYsdm2zBt/Za8/EJDNE8WOZqnDujaPirxVYDWHe/xk/uo8OidW4m72jheQ/IFRYhVXaHYoR/rr/wCX91Hl0ExN22q1u9jHfNaDJoVM5li+O/e4j4KoY5ojU07heRlvuk/CyIFs0IxRmyZh74W/JqlikxqIW1qZ4Gy7XNP9IU3AhUNeNaTqDbYm6ucNTwkcO8lQUFuOYpF26Jj+ccgPuuoz9MGt+3o6mLiQNYBag2W+9jvxAFNzwsIziH5TZUZ3Q6T0Ev8AHI5OGqb95yVhw6OCTOKRhO7Wu05/eGS7EtG6CoNpIw13FzB/WzNAKr0YBvWpJ5IztGo8uHlkVBcDKWmxOzmHD3ZqRTVwttvYbj8lmr4sWpe0GVTBw7du4gH4rqDS2nkfqTiSlffPWaSB8/NFa06hjlaC0i7he3A8FHkhng2dZvPrDz3KpRwS21qeQSsvcOY7Mju3I/gulMjSOmBcNjsusAOI3qoLUuKMfk7qu57D3FTSF7LhkNS3XiIaeXHmNyGSdJTmzxdvHd4FW/cTyEghKhma8XaV64KBkhJIT1kkhA1qrxO2XIMOxDHww9HEDI85WZ8ynsK0Nqqw607i1g9Vp1WgfeKu+EaIU2Gx689nSEXDRtP4iouJ486YarTqjY1kY2IJuAaK08RDI2te7lk3xO0q0fRIoR9ZI0W9SMW87Zqt4ZC1gBfK2MndfXf5N2KdJOG5xxOcPams0d+qqCZxmNg+ph/M4KI3Sd5du7rZIHi2mEUYtJO0fdiF/BVGTT+PWtT07pXcyT7gFLG34NinSZHPK+xEn1DR2nAd5ssGZjuMVGUbWQNPAZ+5KGhmIT5z1ktjtDbsHmXfJBtNZjdOwHWlZ5oSzTCjaetMweIWZRejKD+LMX/ikJ/pCmw6A4e3bY/kc74lLGhnT7Dx/tMfmFUNJ9KKad56OVhG467R81HZoXhwH2QP/KH7qNJgOEg2dGB3w/3QSsNrYiANdl/xt/dEmG+zPuz+CFQaF4ZL2Gxn8hHwKW70a0v8NzmH7ksjPmpQmYjIWgat7naoUVRLfqvd+pNv0FqWfYVtQOAcWzN8jYqDUUOJxbfo8/e10LkBaSGoPWIv5ZqXBXFttdjmniFU36WSw2FVT1ENvWH1sf6hayO4ZpbHM20csb+RsD5FRVhirmyZEh34sj4HamsX0SiqWAuYyQEHV1xmO520FAa6tzzjA/DknaHSGSOwBuBuJy8lYQGl9HtTTv18PndG8bYZXEA/hdvHIjxRDB9M2Nk+i4tSmnl3SBpAO6/dzbcK8YJj0VT1JAGnaLnYeTtynY1gcU8XRVEbaiHaLjrx82kZ+IzWhEhw58YEtM8SxnPIi9uRGTkSpcSjmbqSAZ5EHj8is2qMLrcDJnpHuqqE9Z7Dcvib94DtDb1hnxG9XXAMapcVj6SIhslhrNuNYd/tDmqj3EMLfTnpIs2bSOH9k7TVAkbceIUunqnwPEU2bHZMfu7iouJ0PQu6WPsO7QGwX+SlUpdl4QlMIIuNhXpCgbsuS1yDLsSqDPI500gaNtr3PcOKF/SW3IZdrRtJ2nvOwBRsanipidaTpH8B8OQVNrsVlqHajQbE2DGDb+6gtlVpYyDsHXcPZOX6t6HCuxDEXWaXapyvmG/uVZdDvRW5zRPWnUZtDTv8N6uclbFC3o6ZjWgZax2qimYN6M2izqhxcTuOz9IzPir3hujMUTRZjWj79m/yjNM02JOYD1gCd9use7ekT1GwvkFzsF9Z3kNnigsNLBHs1/BoDR+6L02HxWvZp5nM+9U2GTV3k8zkB4nb4XSarSGngzlqImnmT+4VF3dQwk7ATyP7KM/C4gbhotzWdVHpBpLWYZJDxjjefDIFQpdN3P7FLVO72av9Tgg1hrYhlZo8v3QTSnCo3sL2tYLbTldUBuk0+6glPfJGP+5N1OP1LxY0MwH3XxJILULA03GXcisdURvVMhxF7e1R1luQY7+kqfRaVwRHrsqGcpad9vOywLM7GNXmm/8AELtxy4HMe9D49JKOcWbLATuGsGG/MOzUWpHBluYuQrIscWJQyiz2gd2XuQjFtB6Spu4MAd7TOq4eIyQz6QQLkAgKXQ4vqkFri0+YQApsCrqM/UydMwepKM7cL7D7k7h+PwSv1KhjqWbfcWbfm07uYV/oscjl6szQQd4yIT+MaJwzx2exs8W62UkfNjxmCqAbdHnsaJIyHtOetEdYeI3Irg2kLoiGPN27LHd3FVN9HW4N9dSvdVUgPXa4XkiH/EY3d95otxAVswmuosXjuwiOa1yBYHvt6w5hUWyF4cNeK2fabuP7FZnppoY+necRwu7HsJfNAwcM3OjaN+27N+7mXiqZ8PlEc2bD2HjZ5/JW+GqEg6SPtgdYD1m/PkgrmhWmcOK05Y8ASgddgNrgeuz/ADkj9E+xNPJ1gQdQn1m7x3hZJ6SMDdQTsxSiuyNzwZWt2Ryk9oD2XbCOPetK0Sx6PE6VsrLNlabPaPUkH/afmqhcTOikdEdm48RuUlIxrNsUtrG+q7keB8QUtrr+SkK8suStVcrQ+UHa8rwBdznGw3kkrefRv6O46KMVFU0OmIBa07G8kE9B+hoeTWzNuAdWEHiNrla/SHpHqfVMOew24f3UEDSjSAzSdG12rGMiRv8Awjgq3PjLIjqxNz2a78yTy3BIoY3uaXhutzcbNaq/W4td/Q0zemmGV7dRl9veoLB/pzo268rmsB2ud2jybfZ4BQG6STSm1HAT/wAWTqjvucz4J3CNCy4iarfru23d2Rya3erG6tgp23AAA3utc919ilgFDozV1HWqKh9juYRE3z7RVhwj0dwjMRFx9rVzP55Myq1ifpKYy4iGseOwfqOZUGk0vxqrypBK1p3xsaB/1JBbyVga1Doo1g7EbfxuJ+FgoVe+GDtVFIz9Fx5klZ4dBsUqM6urDL7Q6V0h8hYKVTeiaD+JUyPP3GfsCguDNJKBvaxGn/KB8moXiumEDHDoa+nkHAsGXuUeL0SUdrkVTv1D3WChj0f4W46uvUNde3W1x8QgOYXpfBIOvJTk8ixGoqynkHqH8J/Yqmy+iKld9nUSD8zT8QhdX6JamPOnqQeAcC3+Zh+SC74lgdDMOuxh72tdb3AoHJoE1vWo6iWLkyQub/05PkqRW0GL0fabI5o3tIlb5doeSVhfpEkYbSN2bdXI+LHKCwVLcQpj9ZGypYN7B0coH4Tk7wUnB9IaSd2pIOjk9mRpjdfvRXAdNKeq6riHX3EWePynb4FEsS0Op6xtwBK0bQLtljPEHaPglDw4M0DWb0jRtBA6RnmM1PwfFXQm2sHN4g3B8NyrkGH4jhP1lK91bSDN8Lh9dEN/V9Yd2fLerRgtXQ4tHrwno5R22jJzT95u/vWhYo9WbrxkNfbMbnciN4WX6a6IPp3urcPDo3sJfPAz1d5lhHDizxHA2vVmongPvqk9VwzH+eSsfTCZglZlIzbzHzCqKpoRptBikX0epDelt3CT7zDudyU6CF9DKGaxdE4/VPO0HfE/v3FZR6RMC+gVLKqmuyGdxIDf4M46zmDgD2mjvG5aZoPpXHiUPQ1FhMBa+zX4OHNQWKsooqhkkDxeGpjcLcC4WNuBBz8limgeJSYRij6aU9QSGGXm09h9u4tPiVtwgMcbQTmx+38X97HxWUemDCrYjBUNFhPDZ1t8kbgy/wCl7f0IrX8faOgeRxa4eYUGld1WqNS1Djhseubusxh56rrfBqkU3ZakCQuXLlQ9hVG2ko2RtFhFEB42zPmsWDjWVMj3HqBxJP3QcgtwxsXppbewfgvnmsrTDA5rcnPLlmQ/jGJSVcooqTJuyRwyAG/Yrzg+ilPhlPryAa9r2PaJO93yCf8ARRouympjVSt67+vmOWSrOmePOqJnb2tNgL7+KAXpLpa8kloJtsA7Le9V7AsErsWkIjF2g9aR5LY2D5nkFcdA9HXYg55lZ0cEbrOds1vut581bcex2Gmj+jwBsMMYsdXIZcbbSpAE4VoRh1FYygVcwtcv+zafus3qzR43AwfWu6Ng2NbaNtvdZZR/iKoq5ugw6Jz3na85m3tcGDmVY6L0bMZ9ZilS6aQ59E15LG8i47fBUHZ/ShQRO1YWGZ3CFhkcfzHJNHTmvmN6fDJANxleGe5E6F1FSsb0cbY2m9hHFmbb9Y2B96L09SZheGGZw4ucI2+5UVn/AEpjjxYU1Ky/tyud8AhjsIxcuLjFR3PCR7f+xX1scly17Kdv45S45qpVVQ+Gd7WvaLHc92r4FSQOeMUj7VGx3/5TtJ8nAKDVaWSxfbx1VOBvfGXM/Wy9vJWqnxuX1nADj2x422IjHVSOBNopmi99RwDrcdV1rqCt4Xph0g6r45hydc+W1SKrBaDERaRjWSbAew6/J4yPcbJFXobQV2cbRBMbkGG0T7nfYdVyrddQ12Fkunb9Mpm7ZG3bNG0b3HO9uJuOYVATSv0Z1NGS+G8sYz4SN8N/xTeiPpAnpXASEyNGWeUjeIDtvg661DRzSpksWsHdPT5BwOUsN9z2nZ331TuKDekDQBlQ36RS6oe4Xa4ZNk+4/g7cHdwKouujOlEFa0PY8B+wnYb8JGbu/YeKBaZ6Ev6Q1uHfUVrOu9jOqyoG8gbA8+Tt/FY9hvTUrmyB/Rv4Xscsi1zfMEZrd9BtKBWxiN/VmYLjPbbgUDehOmUWKQuhnaG1DARJGcrkZFzQdhB2jaCpOHsfTTapJLfiwm2fcqZ6TMDfT1EWJ0v1b+kbHUauQ1nZNlIG421XcbhXfBsbjxCmZMLa7TZ47+q7w3oIGl+CCohqaa19Zpkj5SR3ewjntHise0f143xlhLXNIkJG0eyP88VvlS7/APoiP3WXWPw02rLMLbJpGD8LHlo/pUmaGyQ1nTUrJTteIyfxB1j8Cql6QYdf6J9ySQ+GqP8APijuDdWjp2bzrP8ADWNviouIxCSZpf8AZwAvd95ziAxg5kt8lQ64Wjp4N7W9I/vdmB70ThZs5BDqO7i6R+1xuf28AisQy780gKsuXq5LDuj1c2qpI5NoewB3faxCxPSHAXR17YSMnSNa08Q54/daXobhs2HSPppOvA860Mg2NdvY72b5ItpNgInfDMB14ZGP72tcCR8UoNaYSfR6BwblqtDR5WWIUMLppGxjbI4NHeSty09pTJQzAbQ3W8tqyb0axh2IwA7i93iGOss8jQdJ6pmG0LIY8jYDvO8nxuViENNUYrWMpoyRrEuJNyGtHakeN+33rRvTjO4SRtGwi6kehDCxHBUVZHXceiaTuazM+ZI8lRY8PwqHDYBTUbR0lrvebB8hA6znO/zZBsBxxhY+SUs1rmwfsI9ouOZ5NaFUtI8cL6mQgluqHtNibube1u5DsHkuS47dg5dy47t0aserlrHHqlb66vkncTd1wLB0mWV/Uj3eNlZ9G6F5i60hcCTcF7to4tCptGC45rTtGaQNgbkBck3GZPivn8Lu2bcpymKhvPHHGPqgSYedc6moCLerbbz2qrYu9wkeHNaSDYnjbwWiSxxaxLjuG9UnEoQ6pkIvqHZt4BfRs1zPEsRKrVNUBlq2vtyBCgSVZyLDYjeCc+RCseKta0bL3B45eKBVNJaxA28lz6csQLONuac8nA3Dhx+XetG0Y0wZPqw1JGs4dV++/B3FZviOHF2bdoFzbeg8c7mi2eWbfDcumvZE9kmKW70haLSYZMK6hPRsBAlY3st1ja+rsdE69i05Dxys3o8x5lUwtaNVkp1ZIr36Ce1wWX2seBl4jcimj1YMRwwCXrXD6eTmC23nY3WU6FzPpK1kZ3yCFx4kPs0+YB8Su6CHpbwcscycDeY5Le2LEO8Rt5jmgeitTUU0kVQA7UBDtt+rv9y0/wBK0QfSVYG1pY8d4Nz7rqo0URbTsZe1mDcNvNZuhsOJUzahjoz2aiEjuLm3afOyzP0WU7onBhvexjcObQdbLjrfBaRhVxFSA7RFFf8ASFVtHIuilqqg9npp44fvOMri5w5DIeK0LK6QGpvfqxgAnkwZ/ArMsOhNRPqjbI5zj90OcXOce4ElWzSCsMFNqi5mqT0TGjNxB7ZAGew273BJ0fwptLGXSEa7+2RnkP4bOOe07z3LM95FiaRa+xrWhrb7mNFh+/ih9+ldkLMBuOJPtO5pJLpjn1IxsHzKm0tPriwyj3ne/kOA5qh2kj1s/Uaf1OHyHxRArmtAAAyAyHcuQeWXL1cgnR1jHZHLvUkIQGg5FNPkfHm05cDmrQNSRhwIOYIII5FYtVYe7C8UjeQei19Zp3Fj7gi/K5WqUuPMOTsikYzhNNWs1ZM+BBs4dygqPpjwYz0zKiMa3R2Jtn1DvXnobqRJQSwgjWY91+54uD8fJXfDsM6ODoHu6VgBaC7aW7g7jbis4fhM2DVv0iFj5aSTqytYNYsYTe9ht1Tn5qwM90jo3RVcrH5EPP6bkqdgMJJ2Xu4Dw3laZp5oi2vY2qpiDJq3y2SNIv5rLZ4XNb0ZBZY9faHXG7kF8e/CPn4dMZ9lmrsdgidqtPSWFtWPOx4F2y6nM08ncwMZAwDi97z/ACtt8VTsKo9c2aLAK5UdJHAA52qbjY7j3LHxpjtHZaj1MMxmrkJ+yF+EWX8xKfhjqL36VoJ3agt5IlR0xkdllvPABT5KBrbWeHHfa+XmvE3+a7u84cR7/r+vox1Y+oDN9IttjeOGqWn4oPJV6p6zdUXzB7F+/wBXxVzdAguM012lwGbczzbvv8fBPCeb7M84xy72Z6cauAhsJL7AEXBNjuyuO8HPNVfGIA2TIbcz43BVzpoujDXM6zRmBfs/hO4ctiRh2jgrJBK+7KcbTsc83v0bOe4ncvYiIy2454evLhxExKwejelMGHN18ulkfLnlaMANB7rNJVX0Xw4VFcJbdRkjql54Na4uaPE6oVi0nxcvcKGmbrTPYA5rNkEOwBx2NuBv2AE7wvNeDDqV2s8aos6eQfxH+rHGN/ADmSvRcSdKZ9djw7+LrEjlm0e9x8kCwqiM87Im7L9bkxvaJ5Wuuwt0tTEyokYQah8krWexDGejib/ITzvferRhMDKaM5gyvADyPVbtDAfis13VYX1rWuLzkxtg3nYWAHOwQ2mYHWc6zI2CzG8G+O0/ElQ+kc85NLrbLjIdwTskAA1p5ABzIAV6kNF2tL0obrSW1Gk9mJnssHE3zdvPAKT0DWdeZ2Y4kZcuSB4hpbHGNWBusfaOQ/coZhzpaqUa5LiTs2AdwSrVfcMtPnb6sbBsDjzHBGCE3R0wjYGjd8U6VUJXJSSg5cuXIEEr2QXCfq4LZjYoZfbuWxWsYoXXuzI7+aEsxuWI2dnZXSpjBzQnHsGbO3XjsHDaOKkhii0wHrEtRqnx9jxk9p71mM8RaSHCxCYJI2EhZsa7HWWHUtxyO9CsbwuGqzli6/tNyJ77bVn0OIyt2Pd5qbFpRUN9a/eFJqeQbpNGI4b6hOey+dimJNGi513Sk325fBRo9NpB2mNKeGnI3xfBY+HhPotilJA6LJpvtGsfWG7LcpQfYZ2vvQQabRb4j7l7/jSn3xOXn7vKfD7JuYmPy6xuygVllQfEqSWWzW2Db3cSdttg7rpwaZU/+6cufppAP4JU0+T+H1ZdUXf3J35T2S8PoGRtAd9YRuzDf3KkYhNI9urG7UcRYP1QejH3GbL8L5DmgM+nzG7IPOyiyafSnsRsb716WGGOEVDlM3yPYZhbYGOZCx/XOtK9xLpZncXyHM92wJ2pwTpdXpI2kM7IecmnebceaqE+l9U71w38ICgSYtM/tSvPitI0KWFjAOkma0AAANtkBsAUCbGqWPsgyH/PFUvXJ2knvzSXFKgWCv0tkItGAweZVcqat8hu9xceZ+Sbkcm9ZUPQR3K1HQrCOjj6Rw6zuzyCqmhmB9PJdw+rZYuPE7mhai3gMkHFeJV14g8SbJS66BK5KuuQEXIZVQKbI9QaiRWBAc7VNjsTEri06zfLipL5WnIqJOwt5hbZsProIarIjUk8lVcSwaSE5jWHEKy11OHi4yO4jahU2LTQ9V412+9ZmGlcI8ElzETlxKnk2jVKZMMJ2PssTAGOYmntRKopgGkh4yF0HbXgjYoFWXBqafWcAPFNPqRvd4BA+6QDZtTEk1uZTL6jhkmHSDigebmbn/PcnQ6+xRoruO9S2DcPIfMoHWp+Bl89yQxg2u8ty9kqLKwJDngKNLOoklTdNGVUSHSIjhVEXm5yHFQ8OpdY3dsVlpyAABkEFhwev6EBrcm8PmrVR4g14WfMep9JWFp2oL+CuQXDsTBGZRVkoKB1eLy69BQdZcusvUEh7VGmiUxyjTFAGrI0NdXOZkcxwRipKB1zVtKNyVTHZtNjwUOdwORQzEG22INNiT2cwraJ2JYI1+Y28lWa7B5WbCUQ/wAQ225JQ0hB22KlCrTtmFxdyixveMiCrhJikLtoUWR9Od9lmltXLuP/AKS2sdx8gi8gh3OTDnR+0lKhiI79Y+5PxxcgO/NePnjG9MurG7lBPaRvJPuCWasDZkhJqxxSDWsHNATfWE7Ei52k2Qp+K+yEw6oc7aUBZ9SNgzKepW3NzmhUCJ0zkByleicMiC0r0UgKAix6fY9RGFPNKAjTVFlYaDELqpscpdNPZBeYZwU+CqzR1yLwVN0BFco3TLkBZyjTKa6JR5YCgD1I2oJWBWGqgdwPkgdc211oV2vYq7Xwqx1xQGtKJKs1sCC1EZCslWhFTGhAM6Vw3lNuqnKXPGob2LKkmrckmpK4sSdRB79IK7piuDEoMQeaxKU1qW1idaxAhjFJjYuYxPMagcjapsKjRtU2GM8D5IJlO5FKaRDYYXey79JU2JpG0EeBQFYnKQ0qBC9SmOQSmlONco7SnWlZkTIpURpqwhBmlPserEg/9PXIJ0q5UaeKlqWJRxWS0+m0u+x8VOj049ppUtWlPbdD6vCg/wD9qrU+m0R23CIU+lkJ9e3erYYxDRVx7J87FVvEdE5tw9xV6ix5h2PBUuLEwd4PilpTF63RycepfuQDEMPkjHWY4bti+jDMw7Wg+AKqmnFPCYw4Ns5pytle/ir1FMSnwibb0T/K6Hy4bIP4b/0laeaotG0j8pP7pp1Zf+Mwd+XyUGXnD5PYf+kr1mEzHZE8/lK00vv/ABofMpDmtO2op/EvUGex6O1B/hEfiLR8SpDNF5fWfCz8Uo+AV0fFBvqKTxa4/FORin/+5St/DCqKjDo5H61VH+Rj3/AKbFgFPvfUP/DCR8QrG+enA/8AkG/liAUWWaA7K55/Lb5KCA3BYR2aed/43FvwspMNHq9mkiH4+sf5nr3oYT/tZPf/AOk/DhEbtlUPMf8AioHoXTDsiFndDF/5KXHJW+rKz/pM+V00zR2+yd5/CWn3JT8FLP8AaZG/jieB+oZIJBq8Qbt1HjkxvzASRjszftIi3m3WZ7jdvuUdrapvYnEg+48H+VwCdbilQMpWa44ObY+BagnxYkJRYdG8+xKxrH/lkaLE968EUTyQ1hDxtZfUf+X1X91gVELIZRdt2n1ge0OY9se/vSpoHNs2Q3yBY8cDsN9pb8FR6+myLmHWaO0CNV7PxN4cxkmmlSWTOcb7Jmbx/EaNt+Jt5hdUsaWiVgs0mzm+w/gPunaPLcgbaUtpTIKWCoHtZepq65LFBpEWpVy5A89eMXLlROptoVhw/cuXKLCy0W5D9LPs/ELlyLKlv2ryfYuXKsq5iG9DguXKj0qPMuXIGQnGLlyB9ikxrlyQCWH7Vd8O7BXLlMuQCxH7RTZey1cuSQ5VdqPvCI1/2NJ/zf616uVgD4Ptmfl+adpfsZvxRf1FcuUEZqW1erlB6uXLkH//2Q==">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611037" y="50078136"/>
          <a:ext cx="1347877" cy="781769"/>
        </a:xfrm>
        <a:prstGeom prst="rect">
          <a:avLst/>
        </a:prstGeom>
        <a:noFill/>
      </xdr:spPr>
    </xdr:sp>
    <xdr:clientData/>
  </xdr:twoCellAnchor>
  <xdr:twoCellAnchor editAs="oneCell">
    <xdr:from>
      <xdr:col>1</xdr:col>
      <xdr:colOff>0</xdr:colOff>
      <xdr:row>58</xdr:row>
      <xdr:rowOff>0</xdr:rowOff>
    </xdr:from>
    <xdr:to>
      <xdr:col>1</xdr:col>
      <xdr:colOff>304800</xdr:colOff>
      <xdr:row>59</xdr:row>
      <xdr:rowOff>53196</xdr:rowOff>
    </xdr:to>
    <xdr:sp macro="" textlink="">
      <xdr:nvSpPr>
        <xdr:cNvPr id="76" name="AutoShape 11" descr="data:image/jpeg;base64,/9j/4AAQSkZJRgABAQAAAQABAAD/2wCEAAkGBxQSEhUUEhQVFhUWGRQYGBUYGBgVFxgWFxgYGBwXGBUaHCggHBwlHhcXIjIhJikrLi4uGh8zODMsNygtLisBCgoKDg0OGxAQGiwkHyQsLCwsLCwsLCwsLCwsLCwsLCwsLCwsLCwsLCwsLCwsLCwsLCwsLCwsLCwsLCwsLCwsLP/AABEIAOEA4QMBIgACEQEDEQH/xAAcAAEAAgMBAQEAAAAAAAAAAAAABQYDBAcBAgj/xABGEAABAwIDBQQGBwYEBgMBAAABAAIDBBEFEiEGMUFRYRMicYEHMkJSkaEjM2JygrHBFEOSotHwJGOy8RVTc5PC4XSD0hf/xAAXAQEBAQEAAAAAAAAAAAAAAAAAAQID/8QAHxEBAQACAgMBAQEAAAAAAAAAAAECESExEkFRcWEi/9oADAMBAAIRAxEAPwDuKIiAiIgIiICIiAiIgIiICIvLoPUWtVV8cf1kjG8gXAE+A3labsfh4Z3eDHD8wFNxdVKooc7Qx+5L/CP6o3aWn9t5j6yNdG3ze4Zfmm4aqYRY4ZmvAc1wcDuIII+IX3ZVHqIvEHqIiAi8sgCD1ERAREQEREBERAREQEREBERARYqmoaxpc82A4/3vPRU/HtqQO7qAfVY25kf423eA8zwUtkWTax12MMZo3vu5DcD9p3DwFz0VcxHHje0kuUH2GHLfzHePxt0VSxDFnW+kd2beEbCM1uReNB4BVLEtow24js3wuSfF29c7la6TGR0V2ORR3s0/ANv8Tf5KMqNtWN4D4/8Apcnrcdc7j81FS4g48VPFfJ2du3sV9QfkpOj2upZdC8A8nafNfn41h5r6ZXkcU8U8n6Rio2XzwPMTj7UZtrzLdWu8HAqTpNpnwkNrAMh0FQzRg4DtW+x94XbvvlX56wHbCamIyO04sdqw+I/pZdc2V2thrmlujZLd6M63B0Jabd5vMbxxTnE4rqTXg6jUHcV9LnVJiRwxwzEuoHHUauNK4n1m8TCTvHs35LobHX1G7musu3OzT6REVQREQEREBERAREQEREBERAREQFgq6psbczj4DiTyAX1UzhjS524f2AOpVMxvE/3kh03NaD/K383O/wDQWcstNSbY8ZxN8hvcDfbi1vPKPadzP+ypGLYuyG5YbvO+Qm7j0vwHQLBtFtFa4B6ADcByA5KktbNVy9nCx0jyCcrdbN948A3UakgajVcua6cR7ieMued6gp6kniujYb6O42a1013f8mA38nSkb+jR+I8LPRGio/qaeOP7RGeQ+L3lz/LctcROa4pDhdRJ9XBM/wC7HI78gvJsBqm6vpqho5uhkH5tXcX7bDdZ36fOy+YtrxmuQ63RPI8XAJGFpsQQeRBB+BXzdfoaauoq36OZjH399oB8jvv1VP2l9FbSC+hdY7+ycSQejXG5v4qzKJca5WCt2grnxPa+Nxa5pBBBsQRuWrV0z4nlkjS1w3grE1y0jv8AsbtOyvhLZA3OBZ7N4IOl7e6fkbhT+wuImmm/4dK4lli+ke46mMetBfi5mpA937q/PWzeOOpJ2St1ynvN95h3t8f1AXb8fYZqdlRTEdpFlngf1Gtj0c24PisT/NavMdVRR2z2Ktq6aKoZoJWNdlO9p9ph6tNx5KRXVyEREBERAREQEREBERAREQF442Xqh8aqC4iFm91s3geB8d56eKlulk2jcVrw8l7zaGPdbeSdNB7x3DkNea5ZtXtEXuJ3G1g0HRreDR/ep1U3tnjov2cZuxlw37TzveR8QOniofZLZX9pIqaofQ+s1jtBKPfeeEXL3/u+vy7dekRgOy8lZ9LMXRwcHCxfJ0iaf9ZGXX2jcC5sjbBGIoWiKPS7W6veQLZnvO89TfwUjVYgHGzNw47tByHst5Doq7U17pnmOkidO8aOLfq2ffkNmt8Cbnkpb6hr69qqsNB1y+B1Pi46lVTEscY3e4K0DYSV/frKgj/Kh7o8DK7U8Ro0eKxt2fpIvVp4fvSfSuP8QKdHbnsu0IJ7tz4ArEdoXDeHAdRZdK/bWM0DY7DgGaf6llixuHc+EHq3T+qu4armse0V9/zVr2c22MZDXHMzkdbfdPDw3KYqsLw2pB7kbHnm0Rm545m2ufEqsYz6OJowZKZxcNe47eRza/S45A/Eq8VOYuO12zsWJQdrDYyAXaRvdbh97od/jYrh9XTOieWOFiP7uOivOwO1j6ScQT3axzspDrgxv4Eg7hw/vST9LOzoBFTE3R2YusLAPHecPxC7vEP5qzjipeeXMGldk9EGL9rTPp3m7oXXb/0n3IHk4O8iOi4yrd6MMQMOIRD2Zc0TvxC7f52t+auU4Sdu4+jOYwzVlE7cxwqIvuTF2cbuD23/AB9F0Bc9aeyr6KYaCR01O/gCJI+0Zf8AFEQPvroQVxu4mU5ERFpkREQEREBERAREQEREGvW1IjYXHhuHMnQD4qk7SYl+zwkk/Szh1z7sfE9L7gOV+SsOJSiSXKTaOIFzz1AufgLD8R5Lmte2TEqzI0kNccziP3cINg0fatYD7RvuBXPK7dMYwbLbPftshmmaDTtLtHGzZHNOoPONtjm5nu7s1rHjWJh/dabRAgbjeRx0HdGpJ0DWBb+IgNDaOmbYNADg34iJp5a3J3X3nffI2njo7Oflkqbd0a5IgRazfEXufWdfgNBm/GkTBs5nZnrCYYTuha4iSQW/evbqD9hh04u1IW9/xBrGiKmY2ONujQABYbtANB5fFQmN4yM47Rznyu9WJgLnkX4MF8rdR01WrRbO4jWe7Sx8tHyEdbOyj+InmAp30frYxfFWRg55BfkNSqVie1sTT3depV8j9G1DGQZ5nzO+24v8sjA1tvvX8VtPwighbaOJotu+jjH6Epo24rVbTBx/2WoNoDfQn5Lq9ZVkEgCEt4Atdu6kf0Ue2mpJjlniay+97LOb5sc2/wAFdw1VEg2hPHXxVq2c2vMZDb5mcY3HTxa46g/JZMU9Gkb2l9K8Hf6jvzY4/kR4Kh4rgtRSG72nJewe31b9Rvaeht0urqVOY6btjsxDiEPbwWEgFmu3Xt7EgHj4i/Je7KTursOlppPr4B2ZDt4kYC6Jx53y2vxylVfYLars5BFKfo5DlPQ20PiOfK45K70VN+z4gHN3TtLHdXM78bvHR7b9Qp/F/riWJ03ZyObaw0I8CLgeW7yXmHVPZSxyD2Hsf/C4O/RXL0k4P2VUbDR2Zw8HHPbyLnqmSQLe2dP0htKP8O2Qb4p6WYcfq5mu+Yv8V0ON4IBBuCAQeYK51QOM2GxOPtwUjj4lsJPzupz0dYl2tKGOPeis3rlPq/DUeQUwvoznta0RF0cxERAREQEREBERAWCtqOzY59r5QTbmeA8zYLOobH3F5jhadXHMfAGwHxN/wFS3UWTdVfaWt7CkIce9Lq48S0G+g+06+nivrZnDXUlNmy/4qpINtCWusbNJ4iIOPTMXc15X0oq8QZH+6gDZHDgbXETfDMHPP3eqlcZxDsBnYM08gyQN35We+4cL7z5DguU+ulR9dXMoG9nHZ9S4Xe82OQHUk9dx18TwBj8Owqequ7MYozcumd9Y77mb1b++655N3FZY6KKlZ29a7PI65bGNXvdzt+p0HwUJjO1Us+h7jOEbfV8/ePjop+rFlZPRUQcKdjXyG2eQ65yOLnm7n7za5IF9LKKqtoZJfWcQ33R3W/AfqqnPi7G7zc8lE1ePOcQG6ZjZvC55D3j0F05q8ReZMWYBq5Q9fjLDuKg6fAq6bVsE1j77ey+UhDrdVsP2AxA+zEPGUD/S0pMTaNrsU10Kj3YvYqRqthK3XuxH7s1z82hVrE8Fqae5likaB7VszfEubcAeKskZtT+H7RujcHNcWnm0/mOI6FXjD8VixBhZIGCUgjcCyVvEEHj08x04xHKfHwUhh2IuicHAkWIOnPffxV0bZdsdm3UcmeMERE2txjfvyk8RxB/ULoODYh+0UVNUE3fG5rXnjmicNfgAfNZcUcyuoxK7c4dnN46EPHUEhwVb9HYcyLEKd2+IseB1Gdjz52Z8FLzCcVO+mWl+hp5RvaQCee8W/nXNMlwDvB1C7B6UI82Fl3Ixn4yQj9Vx6gf3XNPC7h4cf0+Kel9u/wCyjc2GUw5wUg+IjCjfRzX5KvLfuyB7LcM187T/ACuH4lPbMQFtFTN92KjHwbET+RXP8EqOyfFLf1XRuPgCCfldIWeneURF2cRERAREQEREBERAVd7TNPNIdGxgtafujLf+IyfBT08ga0uO4An4C6p8x/woYb5p3hmnrG4Jfbrq9YzreDJs3C1sT5X6dqe2eTvyGwjZ0u0N06u95e1Ly3NMWh0rh3QfVY3hm6dBqVsw2kIAt2bTfT1XOGhf9xugaONh0UTtRi7ImOLnANAO828SSsNKHjtY4PdJM4ued7j8gBwA5KsRST1chjpmOeeNrAD7ziQ1vmVambPuq3dtVuMEA1DD3HuHN99WaezbMdPV3qTbj7KdnZUELY2DdIWgOvxLWbh4m5KnXa9sWC+jBrQJK+aw0ORpytPRziM7/INVto6ugo9IIxe1swGUnoXesfNUCorpXEl8jnE63cST89y1XzHjv6lPJfF01u1JPqBjR0b+pWGq2hkt6x8rKk4bWG9ipsszBZuVNRA4hO4yl4LgSb3vY/0UnQY6LZZ2B32xo63Xn8lG4hFY3WhKU2ukhj+xNNVNMtO7Kde80W15SMtr8iuX4lRyU8hjmbZw47w4cHNPEFdCwzFnQSBw3aXHBw5H+q3NusHZVQB8Y1sXxHje2rPA7rc7cluVmxB+jqszNqKYnR8Ze3xH9hbOzkdqipd/zaTX7zHZf0CrXo2nIr4QNzmzNPh2T3fm0K67IQ55JukTm/xytsPk5KTpYfSe22EPv/kj4zQf0K4bRtJka0e0Qz+Pu/8Aku3emiXJhsbB7c8QPPK1sr/zY1cm2Io+2xCmZwMgcfCMGQ/JivpPb9CVDjHSyEb2xPt4ticG+d8q50+msC3oR+i6Fjz/APDlvPKPi4EfKNypksfeWVdcwyXPDG4+0xh+LQVtKN2bP+Fg/wCmz8lJLvHEREQEREBERAREQRu0T7U0g94Bn/cIZ/5KtYgbuhbutG53h2hIzC3tZQWj7xPBT21TvoWjnJH8GnNf+VUj/jg7d7ibCNrdOTrDI38LLOP2iVzzvLpj0nsXxNlNEb2GUa/o0eH53VZw2hfVTZ5Bcts5rT6sQ4PeNxk4ga5NLXdqIsVDqqZrhuuRC02ym3rTu+y3UNvxBPulWhsrYmCKM6b3OO97uLj4rFrem/UZA0sAvzceKqGIUIadAp4ym118VVPnbqsW7WKXVRarBlUvWw20UZkJNki1ibobj+/horPglTmFlpQYZca/35rfwqjLDusFbEeYnR3aeirAG8LoYp75r8QqVW0+WVSCGqolYMBqC+kc0/u3i3g65/Na1TR6XXuGDs4JzzdEPPvFaFY2WpMmLPI0bC2qk8jEQP5pQr36OKW8ckh/eSMaPCO7j83/ACVSohkFfUHTN2VO0+TZJPg0N+K6lsfhxhp6djhZ2TtHj3XP75B8MxH4VazFO9O1VcUsXLtJL+AawAjxL1B+hbDS6plnI0jYGD70puf5WH+JaPpYxHtsRltuiEcI365Rncf+5JIPILofonwz9moWyOHelLp3eFgGN/ha0+LytVE3tA+5DeVyfwjIPgRKq9MzUqUrJLk3PG1+fN34jmd5rQmjLu6N7iAPE6D5lZV0jAo8tNCOUbP9IW+viKMNAA3AADwGi+13cRERAREQEREBERBWNvZAIo7mzc7i8/5bY5HP+LQR5ritFI6pkIe4tEhfLKQbFsQPet1JLWj7w5Lpfpbq7RuaPZiI85ntb/pjf8VziBnZUJdudO/KOfZx3Hzfm8rLll2649NzD8UOdzxZoNmtaNzY27mjp/RT1JU57aqo0bd3y8FK0dRlIXO8txc6TUWKkIY1E4ZUXsp2mZcpCoLaLDSBnA0G/wDqqvGzVdZ/Zw5tiN4181zvF8JdDPlA7p1aenLyV1o2n8ApA5tt6n2YTyHyWPZOks0Eqykgb7BbkYuWkC+gIC51ijAZdOdvmus1VUwA638Bdc1pMJlMhdI0gXceB58lnKNY14+lu1QGOSiKNrD7TnSO8B3Rp4AlXKezIy5xsAN/98hc+SqmCUrqqqdM4dyMtyg8X6ZG+AAzHwHvLKvrDsAc99NTOboHOlnA1+kdZ8gOmtgGQjxCv2LYi2nhmqHerG1x5ZgwOJAP2rED74WLCKbI10vtSWbGfs783iTmf5MVE9MWN5GMpGbz6/RrcpLfN2Qf/W7mtxmudYfRvrqpsbic07yZHDXKHEukcPAZrdbLvuKyiKJsbRlzWs0cGR2sB0zZPJjlQvQzgBOeqIuX3ii+6HDO7zcA2/JruasGIV4nkdI03Z6kZ5xsuARzu4vdfk4JUj7dIN398ls4BF2lTG3gDmPgzW/xyjzCiC9W7YGh9ecjf9Gw9AQX2/EAPFhTHmrlxFyREXZxEREBERAREQEREHK/SoC7tx/8UeX0h/VVvHaYMgp28GsaPlc/PVXTb2lzSTj3ooHgfcc9pUFjUAfSsd/ltPy/9rjl27Y9KXFLqttztLhRMWhUtStzBZaTWA4hwV1oaoWXKxIYnXCtOF4qHC4O5TodFjrAGqHxJ7Jd5GhuDy6qqVu0Bbp87rRpMSdIbkm3Lh4lXaadFosUyjKz4/0W82e+pN1RIcRylWKhrMzLjXgrs0lZDcrG8246cf6rUNYG8VGV9W6XutuGk8Bck8gOJ03cN5ta4gjMXkNTJ2UQ7gNuVz15DS56DprYqDCmxtbAzld53ENdqbn3n/Jo6BeUVCKZrbNDp5ARGzfa2pc478gNi51hc2+yBISjIOxaS6V+sj+Nj+ROgA4BXSNfEcTbEx85sGRCzBwLuB+I/hYVwANkxOusLkyu9b3YgdXm/EAlx5udYbwFbPS5tKCRRxOGRgBeQdCb668tLeAdwcpv0Y7OClhdUT2Y97c7y8ZeyiaC6zr7uLndbD2VUWDFHCkpGU8F2PkHYxW3xxtb9JL+FunVzwoUAABrRZoAAHJo0AWWeoM0jp3AjOA2NpuCyAataQfaefpHaby0H1QsLm9bKVqM1HTumkbGz1nGwPAc3HoBc+VuK6rQ0rYo2xs9VgDR5c+qgdjsE7FnavFnvAsCLFjN9rcCdCfADgrKumE05ZXYiItsiIiAiIgIiICIiCr7aUv1MvAF0T/uy2A/ma0fiVWpKW+eBw9W5b1Y7/chdKraVssbo3i7XgtI6HlyPVUKppJGuy/v4fVJsBLGeXDX5EEHRcs5zt0wvGnLMSonQTFjt3A8xzW9QvV6qqCCsjs64dc6HuvY4bwLjQjcQfNVap2bnhN2jtGD2m7wOrd/wusVt91WHCRlxvVakkfA7irVQ1eTR2nQi3yK3KuhhqBrYHyU3papzsQElgpTC2rKzZlzHXZ3vAXPwUvhWy9S4/V5BzcRc/hFyPOyv4NinpwbX16KTgowGuawuDjbQE7xz4W13qUgwJlO280gb0HrHoBqT5fFbdPQyS92NvYRcXG3auHQbm+JuUkS1XzAQ7s2Ayze7ewaD7T3ey35nkpxsLaXKHWmqXg5IxoAOJ+ywcXHU246BG1rIyabDmNfJ7cxBdFGT7T3XvI+3AHhqRuWGrqo6LutvUVs3vEFziB60hGjWAbmiwA5C5GtM7bUkn7N3nkSVU24cAByHsxNvu4nqVXNsNoW4dTOcXZqiW9udzfveJ1A5AE8Avutr2UUb6mpkD5XDMXHcTwa0bxEDoBoTu3k25jh9FNjNUaifMIA46bi61hlFvAXPDQDhYMno92adVy/tk+rA4loI0e8e1b3GndzLbbmm/R8ZnDj+zj6thBmPvPBDmw9QNHP/C3XvL7nqBAxsMFmvytsQBaGPcHhu7MbEMbuuMxBa3WMDWtaANGjrfrqTqSSSSTvJJU2sj6c6/8AfFWXZPAc5bNKO6NWN948HH7I4c9+61/dnNmS+0k7bM9mM73dXjg3pvPHkbqt44+6zll8eoiLo5iIiAiIgIiICIiAiIgKJ2gw8SsB3PbcsfxB5Hm06XHgd4ClljmZcKVY5TiMwcS6VrmOHddKwA2yn1ZmHQ2O7Nuv3XXIKxRVMo9R4lGljG5rnHqYJXNc38MknQKxbTYcWuMrASfbaLgub7wI1zD5gfGp1dO1wztbG8b7kmB/PV7O4fFzb9SuPTr2sVLi0BFpoqkEby6lnAJ6HJYrfhxGit3Yp3Hk2mnP5MVLpcZ/ZHXkp6kA7rvDm/hdZoKlG+kiEboHk/aLP0eVRb4K+/1NJJ0Mlovi2xd8lttp6l/rPZC3kwXI/G7+gVG//olRJ3aeFoPUg/KxWOaCtqBmq6vsouLYxlB8ZH6jycB0Q0tNfjlDRG7n9rM4d0X7WV/Ru9zvBt7LX7WprRmm/wALTbyw2D3i/quvo1um43JBsWsKqcONUFFd1NGZ5XWvIO+Twu6d5AI0toXEad1QmIY9WYg/s8xYw6ZIyRcdZNHHwaGjnfertNLdi22MdPakwyMSSg2JGoa7iXuse9zJu48QNSNITx4fE6eqlD5nWzyO431EbRe9r3dlGrjqTvcIOGpiofoYGdrU2sY47XZx+kf6sTd2mp1GnFeUuAOleKivc2R7fUjH1Md+DWn13cSTx35t6ztUdHRT4vKJqnNHSg5mRbnSDg42tYW0BA3XDeavEb2QsEcTWggAAW7jG8HOaOFtWs0zb7hupUrHyaRiw5n8+p8bjdo7hOYZsrfWQkjfbUAnmTfMSed1eacRA4fQvlJbG1zySXPeTvcbXdI+1sx0FuQAAsABdsC2ZZDZ8lpJBqNO4w/ZaeI9468rblL0VC2MAAAAcALD4LaAW8cdMZZbeoiLbAiIgIiICIiAiIgIiICIiAiIg0q+lzDqqLjGCOa4vh0OpLeB43HIro9lq1NGHLOWO2sctONvYGuOV8lO+9yGOLGk9Weq75eK1XTVWuSrjdbhI1kTv4nR5D5OK6fiezbZBq0Hy/VVip2LcPq3Ob0tmH53XPxsdJZVW7TECNHtt9manA+LXCy0J8Ne52aeela4e1JMJXjwDcx+CslTsdOeDHdS3X8isDNhqgn1APBjv/ypqrwgWxU2/PNUu5NaYIyepkBkI6hq3445XtLS5tNEd7IrsLm8pJSTI7yLAddNbKyUPo8m9pxA5ANZ/NmJ/lVjw/YKJhBfYkcPX155nafBoV8am4o2GUbWtDKWLTnazb8xYd4+AKtOE7LueQ6Yk9OHw4fPyVzpMJjjHdaB13k+LjqVvMYBuWph9Zufxo0OFtjAAC3w2y9RdHMREQEREBERAREQEREBERAREQEREBERAREQLL5LQvpEHx2Q5L0MAX0iDyy9REBERAREQEREBERAREQEREBERAREQEREBERAREQEREBERAREQEREBERAREQEREBERAREQEREBERAREQf/9k=">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611038" y="50078137"/>
          <a:ext cx="304800" cy="304800"/>
        </a:xfrm>
        <a:prstGeom prst="rect">
          <a:avLst/>
        </a:prstGeom>
        <a:noFill/>
      </xdr:spPr>
    </xdr:sp>
    <xdr:clientData/>
  </xdr:twoCellAnchor>
  <xdr:twoCellAnchor editAs="oneCell">
    <xdr:from>
      <xdr:col>1</xdr:col>
      <xdr:colOff>0</xdr:colOff>
      <xdr:row>59</xdr:row>
      <xdr:rowOff>0</xdr:rowOff>
    </xdr:from>
    <xdr:to>
      <xdr:col>1</xdr:col>
      <xdr:colOff>304800</xdr:colOff>
      <xdr:row>60</xdr:row>
      <xdr:rowOff>53196</xdr:rowOff>
    </xdr:to>
    <xdr:sp macro="" textlink="">
      <xdr:nvSpPr>
        <xdr:cNvPr id="78" name="AutoShape 8"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611038" y="50967736"/>
          <a:ext cx="304800" cy="304800"/>
        </a:xfrm>
        <a:prstGeom prst="rect">
          <a:avLst/>
        </a:prstGeom>
        <a:noFill/>
      </xdr:spPr>
    </xdr:sp>
    <xdr:clientData/>
  </xdr:twoCellAnchor>
  <xdr:twoCellAnchor editAs="oneCell">
    <xdr:from>
      <xdr:col>1</xdr:col>
      <xdr:colOff>0</xdr:colOff>
      <xdr:row>58</xdr:row>
      <xdr:rowOff>889598</xdr:rowOff>
    </xdr:from>
    <xdr:to>
      <xdr:col>1</xdr:col>
      <xdr:colOff>1293962</xdr:colOff>
      <xdr:row>62</xdr:row>
      <xdr:rowOff>107649</xdr:rowOff>
    </xdr:to>
    <xdr:sp macro="" textlink="">
      <xdr:nvSpPr>
        <xdr:cNvPr id="79" name="AutoShape 9"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611038" y="50967735"/>
          <a:ext cx="1293962" cy="862641"/>
        </a:xfrm>
        <a:prstGeom prst="rect">
          <a:avLst/>
        </a:prstGeom>
        <a:noFill/>
      </xdr:spPr>
    </xdr:sp>
    <xdr:clientData/>
  </xdr:twoCellAnchor>
  <xdr:twoCellAnchor editAs="oneCell">
    <xdr:from>
      <xdr:col>0</xdr:col>
      <xdr:colOff>611037</xdr:colOff>
      <xdr:row>58</xdr:row>
      <xdr:rowOff>889598</xdr:rowOff>
    </xdr:from>
    <xdr:to>
      <xdr:col>1</xdr:col>
      <xdr:colOff>1347876</xdr:colOff>
      <xdr:row>62</xdr:row>
      <xdr:rowOff>26777</xdr:rowOff>
    </xdr:to>
    <xdr:sp macro="" textlink="">
      <xdr:nvSpPr>
        <xdr:cNvPr id="80" name="AutoShape 10" descr="data:image/jpeg;base64,/9j/4AAQSkZJRgABAQAAAQABAAD/2wCEAAkGBxQSEhUUExQUFRUVFhQUFRgUFBcVFxUVFRQWFxcXFxQYHCggGBwlHBQUITEhJSkrLi4uFx8zODMsNygtLiwBCgoKDg0OFxAQFywcHBwsLCwsLCwsLCwsLCwsLiw0LCwsLCwsLCwsLCwsLiwsLCwsLCwsLCwsLCwsLCwsLCwsLP/AABEIAOEA4QMBIgACEQEDEQH/xAAcAAABBQEBAQAAAAAAAAAAAAAFAgMEBgcAAQj/xABJEAABAwICBgYGCAQCCgMBAAABAAIDBBEFIQYSMUFRYRMiMnGBkQdCUqGxwRQjM2JygpLRQ6Ky4RbwFTREU2ODk8LS8TVUcyT/xAAZAQEBAQEBAQAAAAAAAAAAAAAAAQIDBQT/xAAmEQEAAgIBAgQHAAAAAAAAAAAAARECAzESIQQFQVETQmFxgdHx/9oADAMBAAIRAxEAPwDbl6F4uQLXhXBeEoPFy5cUCSvCvV4UCVy5cgQklKSSg8SSlpBQJISSE4QkIEFJIThSSEDLgkOCeISCFoMOCbIUhwTZCkiO5qbc1SCEhzVBFc1NuapLmptzUEctSC1SC1ILUDGqvU5qrkF4XLl7ZB114kyzNYLucB3lQH4w05Rsc88hYeZQErLxwQeSeod7EY5m5TYotftzuJ32IAVoFn1DBtcPioc2LRjePEgJDcEjO2573EqBLosC4kSWG4at7IFy48z/AHjB3ZlM/wCI4/8AeAnu/skTaGtNz0jufVCZpdEYNhc/zaPkixR9+PsaLmQ/pPwAUQ6VQX/1i3ex/wCyKv0Ypy3VJdb8YVR0s0TpY7Fr3A8CQffZEHY8aD+xUtPh+4UptVNufE7vFvks1pMJYTYE94d8lcaWoLGNb7IAz32CyDzaybexjvwn+6UcSI7UbghLcQy2C9/CyW/Gms23Hcbqgs3E4ztJHeE/HM12xwPcUBfjEThtHc5qhwYlC92razvuuOfgUFrISSEHa9w+zkPc7++Sc/0m9vbZccW5f2SwRcE2Qm4MQjfkHWPB2RT5C0GSE2QnyEghSYDDgm3NUghIcFBHLUhzU+QklqBiy9S9Vcgs9fiEcLbyOA+PkqrLpmJXhkbgxpyLiLm3yWfYpXyVTsy617m52p6OSKMdZzctzc/N2wINAbWRA3AdK/i+58h/ZPSy1DhlaNvgFmdV6Q44jq07XSP3BgvnzOxD5K7Fa49roWnvc/y2BWxouJVLIwTJUtBHE3+arE+ndHCbGd0juETCboVSejwON6iRzzv6R5P8jVasK0LhjyjhJ5hrYx57SgFt9KctrU1HO/nJZo8lBl0xxmU9SNkd+L7+5q0KDR1w7LIm94Lz70muwipbbo3E326gDLeQQZwYsdm2zBt/Za8/EJDNE8WOZqnDujaPirxVYDWHe/xk/uo8OidW4m72jheQ/IFRYhVXaHYoR/rr/wCX91Hl0ExN22q1u9jHfNaDJoVM5li+O/e4j4KoY5ojU07heRlvuk/CyIFs0IxRmyZh74W/JqlikxqIW1qZ4Gy7XNP9IU3AhUNeNaTqDbYm6ucNTwkcO8lQUFuOYpF26Jj+ccgPuuoz9MGt+3o6mLiQNYBag2W+9jvxAFNzwsIziH5TZUZ3Q6T0Ev8AHI5OGqb95yVhw6OCTOKRhO7Wu05/eGS7EtG6CoNpIw13FzB/WzNAKr0YBvWpJ5IztGo8uHlkVBcDKWmxOzmHD3ZqRTVwttvYbj8lmr4sWpe0GVTBw7du4gH4rqDS2nkfqTiSlffPWaSB8/NFa06hjlaC0i7he3A8FHkhng2dZvPrDz3KpRwS21qeQSsvcOY7Mju3I/gulMjSOmBcNjsusAOI3qoLUuKMfk7qu57D3FTSF7LhkNS3XiIaeXHmNyGSdJTmzxdvHd4FW/cTyEghKhma8XaV64KBkhJIT1kkhA1qrxO2XIMOxDHww9HEDI85WZ8ynsK0Nqqw607i1g9Vp1WgfeKu+EaIU2Gx689nSEXDRtP4iouJ486YarTqjY1kY2IJuAaK08RDI2te7lk3xO0q0fRIoR9ZI0W9SMW87Zqt4ZC1gBfK2MndfXf5N2KdJOG5xxOcPams0d+qqCZxmNg+ph/M4KI3Sd5du7rZIHi2mEUYtJO0fdiF/BVGTT+PWtT07pXcyT7gFLG34NinSZHPK+xEn1DR2nAd5ssGZjuMVGUbWQNPAZ+5KGhmIT5z1ktjtDbsHmXfJBtNZjdOwHWlZ5oSzTCjaetMweIWZRejKD+LMX/ikJ/pCmw6A4e3bY/kc74lLGhnT7Dx/tMfmFUNJ9KKad56OVhG467R81HZoXhwH2QP/KH7qNJgOEg2dGB3w/3QSsNrYiANdl/xt/dEmG+zPuz+CFQaF4ZL2Gxn8hHwKW70a0v8NzmH7ksjPmpQmYjIWgat7naoUVRLfqvd+pNv0FqWfYVtQOAcWzN8jYqDUUOJxbfo8/e10LkBaSGoPWIv5ZqXBXFttdjmniFU36WSw2FVT1ENvWH1sf6hayO4ZpbHM20csb+RsD5FRVhirmyZEh34sj4HamsX0SiqWAuYyQEHV1xmO520FAa6tzzjA/DknaHSGSOwBuBuJy8lYQGl9HtTTv18PndG8bYZXEA/hdvHIjxRDB9M2Nk+i4tSmnl3SBpAO6/dzbcK8YJj0VT1JAGnaLnYeTtynY1gcU8XRVEbaiHaLjrx82kZ+IzWhEhw58YEtM8SxnPIi9uRGTkSpcSjmbqSAZ5EHj8is2qMLrcDJnpHuqqE9Z7Dcvib94DtDb1hnxG9XXAMapcVj6SIhslhrNuNYd/tDmqj3EMLfTnpIs2bSOH9k7TVAkbceIUunqnwPEU2bHZMfu7iouJ0PQu6WPsO7QGwX+SlUpdl4QlMIIuNhXpCgbsuS1yDLsSqDPI500gaNtr3PcOKF/SW3IZdrRtJ2nvOwBRsanipidaTpH8B8OQVNrsVlqHajQbE2DGDb+6gtlVpYyDsHXcPZOX6t6HCuxDEXWaXapyvmG/uVZdDvRW5zRPWnUZtDTv8N6uclbFC3o6ZjWgZax2qimYN6M2izqhxcTuOz9IzPir3hujMUTRZjWj79m/yjNM02JOYD1gCd9use7ekT1GwvkFzsF9Z3kNnigsNLBHs1/BoDR+6L02HxWvZp5nM+9U2GTV3k8zkB4nb4XSarSGngzlqImnmT+4VF3dQwk7ATyP7KM/C4gbhotzWdVHpBpLWYZJDxjjefDIFQpdN3P7FLVO72av9Tgg1hrYhlZo8v3QTSnCo3sL2tYLbTldUBuk0+6glPfJGP+5N1OP1LxY0MwH3XxJILULA03GXcisdURvVMhxF7e1R1luQY7+kqfRaVwRHrsqGcpad9vOywLM7GNXmm/8AELtxy4HMe9D49JKOcWbLATuGsGG/MOzUWpHBluYuQrIscWJQyiz2gd2XuQjFtB6Spu4MAd7TOq4eIyQz6QQLkAgKXQ4vqkFri0+YQApsCrqM/UydMwepKM7cL7D7k7h+PwSv1KhjqWbfcWbfm07uYV/oscjl6szQQd4yIT+MaJwzx2exs8W62UkfNjxmCqAbdHnsaJIyHtOetEdYeI3Irg2kLoiGPN27LHd3FVN9HW4N9dSvdVUgPXa4XkiH/EY3d95otxAVswmuosXjuwiOa1yBYHvt6w5hUWyF4cNeK2fabuP7FZnppoY+necRwu7HsJfNAwcM3OjaN+27N+7mXiqZ8PlEc2bD2HjZ5/JW+GqEg6SPtgdYD1m/PkgrmhWmcOK05Y8ASgddgNrgeuz/ADkj9E+xNPJ1gQdQn1m7x3hZJ6SMDdQTsxSiuyNzwZWt2Ryk9oD2XbCOPetK0Sx6PE6VsrLNlabPaPUkH/afmqhcTOikdEdm48RuUlIxrNsUtrG+q7keB8QUtrr+SkK8suStVcrQ+UHa8rwBdznGw3kkrefRv6O46KMVFU0OmIBa07G8kE9B+hoeTWzNuAdWEHiNrla/SHpHqfVMOew24f3UEDSjSAzSdG12rGMiRv8Awjgq3PjLIjqxNz2a78yTy3BIoY3uaXhutzcbNaq/W4td/Q0zemmGV7dRl9veoLB/pzo268rmsB2ud2jybfZ4BQG6STSm1HAT/wAWTqjvucz4J3CNCy4iarfru23d2Rya3erG6tgp23AAA3utc919ilgFDozV1HWqKh9juYRE3z7RVhwj0dwjMRFx9rVzP55Myq1ifpKYy4iGseOwfqOZUGk0vxqrypBK1p3xsaB/1JBbyVga1Doo1g7EbfxuJ+FgoVe+GDtVFIz9Fx5klZ4dBsUqM6urDL7Q6V0h8hYKVTeiaD+JUyPP3GfsCguDNJKBvaxGn/KB8moXiumEDHDoa+nkHAsGXuUeL0SUdrkVTv1D3WChj0f4W46uvUNde3W1x8QgOYXpfBIOvJTk8ixGoqynkHqH8J/Yqmy+iKld9nUSD8zT8QhdX6JamPOnqQeAcC3+Zh+SC74lgdDMOuxh72tdb3AoHJoE1vWo6iWLkyQub/05PkqRW0GL0fabI5o3tIlb5doeSVhfpEkYbSN2bdXI+LHKCwVLcQpj9ZGypYN7B0coH4Tk7wUnB9IaSd2pIOjk9mRpjdfvRXAdNKeq6riHX3EWePynb4FEsS0Op6xtwBK0bQLtljPEHaPglDw4M0DWb0jRtBA6RnmM1PwfFXQm2sHN4g3B8NyrkGH4jhP1lK91bSDN8Lh9dEN/V9Yd2fLerRgtXQ4tHrwno5R22jJzT95u/vWhYo9WbrxkNfbMbnciN4WX6a6IPp3urcPDo3sJfPAz1d5lhHDizxHA2vVmongPvqk9VwzH+eSsfTCZglZlIzbzHzCqKpoRptBikX0epDelt3CT7zDudyU6CF9DKGaxdE4/VPO0HfE/v3FZR6RMC+gVLKqmuyGdxIDf4M46zmDgD2mjvG5aZoPpXHiUPQ1FhMBa+zX4OHNQWKsooqhkkDxeGpjcLcC4WNuBBz8limgeJSYRij6aU9QSGGXm09h9u4tPiVtwgMcbQTmx+38X97HxWUemDCrYjBUNFhPDZ1t8kbgy/wCl7f0IrX8faOgeRxa4eYUGld1WqNS1Djhseubusxh56rrfBqkU3ZakCQuXLlQ9hVG2ko2RtFhFEB42zPmsWDjWVMj3HqBxJP3QcgtwxsXppbewfgvnmsrTDA5rcnPLlmQ/jGJSVcooqTJuyRwyAG/Yrzg+ilPhlPryAa9r2PaJO93yCf8ARRouympjVSt67+vmOWSrOmePOqJnb2tNgL7+KAXpLpa8kloJtsA7Le9V7AsErsWkIjF2g9aR5LY2D5nkFcdA9HXYg55lZ0cEbrOds1vut581bcex2Gmj+jwBsMMYsdXIZcbbSpAE4VoRh1FYygVcwtcv+zafus3qzR43AwfWu6Ng2NbaNtvdZZR/iKoq5ugw6Jz3na85m3tcGDmVY6L0bMZ9ZilS6aQ59E15LG8i47fBUHZ/ShQRO1YWGZ3CFhkcfzHJNHTmvmN6fDJANxleGe5E6F1FSsb0cbY2m9hHFmbb9Y2B96L09SZheGGZw4ucI2+5UVn/AEpjjxYU1Ky/tyud8AhjsIxcuLjFR3PCR7f+xX1scly17Kdv45S45qpVVQ+Gd7WvaLHc92r4FSQOeMUj7VGx3/5TtJ8nAKDVaWSxfbx1VOBvfGXM/Wy9vJWqnxuX1nADj2x422IjHVSOBNopmi99RwDrcdV1rqCt4Xph0g6r45hydc+W1SKrBaDERaRjWSbAew6/J4yPcbJFXobQV2cbRBMbkGG0T7nfYdVyrddQ12Fkunb9Mpm7ZG3bNG0b3HO9uJuOYVATSv0Z1NGS+G8sYz4SN8N/xTeiPpAnpXASEyNGWeUjeIDtvg661DRzSpksWsHdPT5BwOUsN9z2nZ331TuKDekDQBlQ36RS6oe4Xa4ZNk+4/g7cHdwKouujOlEFa0PY8B+wnYb8JGbu/YeKBaZ6Ev6Q1uHfUVrOu9jOqyoG8gbA8+Tt/FY9hvTUrmyB/Rv4Xscsi1zfMEZrd9BtKBWxiN/VmYLjPbbgUDehOmUWKQuhnaG1DARJGcrkZFzQdhB2jaCpOHsfTTapJLfiwm2fcqZ6TMDfT1EWJ0v1b+kbHUauQ1nZNlIG421XcbhXfBsbjxCmZMLa7TZ47+q7w3oIGl+CCohqaa19Zpkj5SR3ewjntHise0f143xlhLXNIkJG0eyP88VvlS7/APoiP3WXWPw02rLMLbJpGD8LHlo/pUmaGyQ1nTUrJTteIyfxB1j8Cql6QYdf6J9ySQ+GqP8APijuDdWjp2bzrP8ADWNviouIxCSZpf8AZwAvd95ziAxg5kt8lQ64Wjp4N7W9I/vdmB70ThZs5BDqO7i6R+1xuf28AisQy780gKsuXq5LDuj1c2qpI5NoewB3faxCxPSHAXR17YSMnSNa08Q54/daXobhs2HSPppOvA860Mg2NdvY72b5ItpNgInfDMB14ZGP72tcCR8UoNaYSfR6BwblqtDR5WWIUMLppGxjbI4NHeSty09pTJQzAbQ3W8tqyb0axh2IwA7i93iGOss8jQdJ6pmG0LIY8jYDvO8nxuViENNUYrWMpoyRrEuJNyGtHakeN+33rRvTjO4SRtGwi6kehDCxHBUVZHXceiaTuazM+ZI8lRY8PwqHDYBTUbR0lrvebB8hA6znO/zZBsBxxhY+SUs1rmwfsI9ouOZ5NaFUtI8cL6mQgluqHtNibube1u5DsHkuS47dg5dy47t0aserlrHHqlb66vkncTd1wLB0mWV/Uj3eNlZ9G6F5i60hcCTcF7to4tCptGC45rTtGaQNgbkBck3GZPivn8Lu2bcpymKhvPHHGPqgSYedc6moCLerbbz2qrYu9wkeHNaSDYnjbwWiSxxaxLjuG9UnEoQ6pkIvqHZt4BfRs1zPEsRKrVNUBlq2vtyBCgSVZyLDYjeCc+RCseKta0bL3B45eKBVNJaxA28lz6csQLONuac8nA3Dhx+XetG0Y0wZPqw1JGs4dV++/B3FZviOHF2bdoFzbeg8c7mi2eWbfDcumvZE9kmKW70haLSYZMK6hPRsBAlY3st1ja+rsdE69i05Dxys3o8x5lUwtaNVkp1ZIr36Ce1wWX2seBl4jcimj1YMRwwCXrXD6eTmC23nY3WU6FzPpK1kZ3yCFx4kPs0+YB8Su6CHpbwcscycDeY5Le2LEO8Rt5jmgeitTUU0kVQA7UBDtt+rv9y0/wBK0QfSVYG1pY8d4Nz7rqo0URbTsZe1mDcNvNZuhsOJUzahjoz2aiEjuLm3afOyzP0WU7onBhvexjcObQdbLjrfBaRhVxFSA7RFFf8ASFVtHIuilqqg9npp44fvOMri5w5DIeK0LK6QGpvfqxgAnkwZ/ArMsOhNRPqjbI5zj90OcXOce4ElWzSCsMFNqi5mqT0TGjNxB7ZAGew273BJ0fwptLGXSEa7+2RnkP4bOOe07z3LM95FiaRa+xrWhrb7mNFh+/ih9+ldkLMBuOJPtO5pJLpjn1IxsHzKm0tPriwyj3ne/kOA5qh2kj1s/Uaf1OHyHxRArmtAAAyAyHcuQeWXL1cgnR1jHZHLvUkIQGg5FNPkfHm05cDmrQNSRhwIOYIII5FYtVYe7C8UjeQei19Zp3Fj7gi/K5WqUuPMOTsikYzhNNWs1ZM+BBs4dygqPpjwYz0zKiMa3R2Jtn1DvXnobqRJQSwgjWY91+54uD8fJXfDsM6ODoHu6VgBaC7aW7g7jbis4fhM2DVv0iFj5aSTqytYNYsYTe9ht1Tn5qwM90jo3RVcrH5EPP6bkqdgMJJ2Xu4Dw3laZp5oi2vY2qpiDJq3y2SNIv5rLZ4XNb0ZBZY9faHXG7kF8e/CPn4dMZ9lmrsdgidqtPSWFtWPOx4F2y6nM08ncwMZAwDi97z/ACtt8VTsKo9c2aLAK5UdJHAA52qbjY7j3LHxpjtHZaj1MMxmrkJ+yF+EWX8xKfhjqL36VoJ3agt5IlR0xkdllvPABT5KBrbWeHHfa+XmvE3+a7u84cR7/r+vox1Y+oDN9IttjeOGqWn4oPJV6p6zdUXzB7F+/wBXxVzdAguM012lwGbczzbvv8fBPCeb7M84xy72Z6cauAhsJL7AEXBNjuyuO8HPNVfGIA2TIbcz43BVzpoujDXM6zRmBfs/hO4ctiRh2jgrJBK+7KcbTsc83v0bOe4ncvYiIy2454evLhxExKwejelMGHN18ulkfLnlaMANB7rNJVX0Xw4VFcJbdRkjql54Na4uaPE6oVi0nxcvcKGmbrTPYA5rNkEOwBx2NuBv2AE7wvNeDDqV2s8aos6eQfxH+rHGN/ADmSvRcSdKZ9djw7+LrEjlm0e9x8kCwqiM87Im7L9bkxvaJ5Wuuwt0tTEyokYQah8krWexDGejib/ITzvferRhMDKaM5gyvADyPVbtDAfis13VYX1rWuLzkxtg3nYWAHOwQ2mYHWc6zI2CzG8G+O0/ElQ+kc85NLrbLjIdwTskAA1p5ABzIAV6kNF2tL0obrSW1Gk9mJnssHE3zdvPAKT0DWdeZ2Y4kZcuSB4hpbHGNWBusfaOQ/coZhzpaqUa5LiTs2AdwSrVfcMtPnb6sbBsDjzHBGCE3R0wjYGjd8U6VUJXJSSg5cuXIEEr2QXCfq4LZjYoZfbuWxWsYoXXuzI7+aEsxuWI2dnZXSpjBzQnHsGbO3XjsHDaOKkhii0wHrEtRqnx9jxk9p71mM8RaSHCxCYJI2EhZsa7HWWHUtxyO9CsbwuGqzli6/tNyJ77bVn0OIyt2Pd5qbFpRUN9a/eFJqeQbpNGI4b6hOey+dimJNGi513Sk325fBRo9NpB2mNKeGnI3xfBY+HhPotilJA6LJpvtGsfWG7LcpQfYZ2vvQQabRb4j7l7/jSn3xOXn7vKfD7JuYmPy6xuygVllQfEqSWWzW2Db3cSdttg7rpwaZU/+6cufppAP4JU0+T+H1ZdUXf3J35T2S8PoGRtAd9YRuzDf3KkYhNI9urG7UcRYP1QejH3GbL8L5DmgM+nzG7IPOyiyafSnsRsb716WGGOEVDlM3yPYZhbYGOZCx/XOtK9xLpZncXyHM92wJ2pwTpdXpI2kM7IecmnebceaqE+l9U71w38ICgSYtM/tSvPitI0KWFjAOkma0AAANtkBsAUCbGqWPsgyH/PFUvXJ2knvzSXFKgWCv0tkItGAweZVcqat8hu9xceZ+Sbkcm9ZUPQR3K1HQrCOjj6Rw6zuzyCqmhmB9PJdw+rZYuPE7mhai3gMkHFeJV14g8SbJS66BK5KuuQEXIZVQKbI9QaiRWBAc7VNjsTEri06zfLipL5WnIqJOwt5hbZsProIarIjUk8lVcSwaSE5jWHEKy11OHi4yO4jahU2LTQ9V412+9ZmGlcI8ElzETlxKnk2jVKZMMJ2PssTAGOYmntRKopgGkh4yF0HbXgjYoFWXBqafWcAPFNPqRvd4BA+6QDZtTEk1uZTL6jhkmHSDigebmbn/PcnQ6+xRoruO9S2DcPIfMoHWp+Bl89yQxg2u8ty9kqLKwJDngKNLOoklTdNGVUSHSIjhVEXm5yHFQ8OpdY3dsVlpyAABkEFhwev6EBrcm8PmrVR4g14WfMep9JWFp2oL+CuQXDsTBGZRVkoKB1eLy69BQdZcusvUEh7VGmiUxyjTFAGrI0NdXOZkcxwRipKB1zVtKNyVTHZtNjwUOdwORQzEG22INNiT2cwraJ2JYI1+Y28lWa7B5WbCUQ/wAQ225JQ0hB22KlCrTtmFxdyixveMiCrhJikLtoUWR9Od9lmltXLuP/AKS2sdx8gi8gh3OTDnR+0lKhiI79Y+5PxxcgO/NePnjG9MurG7lBPaRvJPuCWasDZkhJqxxSDWsHNATfWE7Ei52k2Qp+K+yEw6oc7aUBZ9SNgzKepW3NzmhUCJ0zkByleicMiC0r0UgKAix6fY9RGFPNKAjTVFlYaDELqpscpdNPZBeYZwU+CqzR1yLwVN0BFco3TLkBZyjTKa6JR5YCgD1I2oJWBWGqgdwPkgdc211oV2vYq7Xwqx1xQGtKJKs1sCC1EZCslWhFTGhAM6Vw3lNuqnKXPGob2LKkmrckmpK4sSdRB79IK7piuDEoMQeaxKU1qW1idaxAhjFJjYuYxPMagcjapsKjRtU2GM8D5IJlO5FKaRDYYXey79JU2JpG0EeBQFYnKQ0qBC9SmOQSmlONco7SnWlZkTIpURpqwhBmlPserEg/9PXIJ0q5UaeKlqWJRxWS0+m0u+x8VOj049ppUtWlPbdD6vCg/wD9qrU+m0R23CIU+lkJ9e3erYYxDRVx7J87FVvEdE5tw9xV6ix5h2PBUuLEwd4PilpTF63RycepfuQDEMPkjHWY4bti+jDMw7Wg+AKqmnFPCYw4Ns5pytle/ir1FMSnwibb0T/K6Hy4bIP4b/0laeaotG0j8pP7pp1Zf+Mwd+XyUGXnD5PYf+kr1mEzHZE8/lK00vv/ABofMpDmtO2op/EvUGex6O1B/hEfiLR8SpDNF5fWfCz8Uo+AV0fFBvqKTxa4/FORin/+5St/DCqKjDo5H61VH+Rj3/AKbFgFPvfUP/DCR8QrG+enA/8AkG/liAUWWaA7K55/Lb5KCA3BYR2aed/43FvwspMNHq9mkiH4+sf5nr3oYT/tZPf/AOk/DhEbtlUPMf8AioHoXTDsiFndDF/5KXHJW+rKz/pM+V00zR2+yd5/CWn3JT8FLP8AaZG/jieB+oZIJBq8Qbt1HjkxvzASRjszftIi3m3WZ7jdvuUdrapvYnEg+48H+VwCdbilQMpWa44ObY+BagnxYkJRYdG8+xKxrH/lkaLE968EUTyQ1hDxtZfUf+X1X91gVELIZRdt2n1ge0OY9se/vSpoHNs2Q3yBY8cDsN9pb8FR6+myLmHWaO0CNV7PxN4cxkmmlSWTOcb7Jmbx/EaNt+Jt5hdUsaWiVgs0mzm+w/gPunaPLcgbaUtpTIKWCoHtZepq65LFBpEWpVy5A89eMXLlROptoVhw/cuXKLCy0W5D9LPs/ELlyLKlv2ryfYuXKsq5iG9DguXKj0qPMuXIGQnGLlyB9ikxrlyQCWH7Vd8O7BXLlMuQCxH7RTZey1cuSQ5VdqPvCI1/2NJ/zf616uVgD4Ptmfl+adpfsZvxRf1FcuUEZqW1erlB6uXLkH//2Q==">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611037" y="50967735"/>
          <a:ext cx="1347877" cy="781769"/>
        </a:xfrm>
        <a:prstGeom prst="rect">
          <a:avLst/>
        </a:prstGeom>
        <a:noFill/>
      </xdr:spPr>
    </xdr:sp>
    <xdr:clientData/>
  </xdr:twoCellAnchor>
  <xdr:twoCellAnchor editAs="oneCell">
    <xdr:from>
      <xdr:col>1</xdr:col>
      <xdr:colOff>0</xdr:colOff>
      <xdr:row>59</xdr:row>
      <xdr:rowOff>0</xdr:rowOff>
    </xdr:from>
    <xdr:to>
      <xdr:col>1</xdr:col>
      <xdr:colOff>304800</xdr:colOff>
      <xdr:row>60</xdr:row>
      <xdr:rowOff>53196</xdr:rowOff>
    </xdr:to>
    <xdr:sp macro="" textlink="">
      <xdr:nvSpPr>
        <xdr:cNvPr id="81" name="AutoShape 11" descr="data:image/jpeg;base64,/9j/4AAQSkZJRgABAQAAAQABAAD/2wCEAAkGBxQSEhUUEhQVFhUWGRQYGBUYGBgVFxgWFxgYGBwXGBUaHCggHBwlHhcXIjIhJikrLi4uGh8zODMsNygtLisBCgoKDg0OGxAQGiwkHyQsLCwsLCwsLCwsLCwsLCwsLCwsLCwsLCwsLCwsLCwsLCwsLCwsLCwsLCwsLCwsLCwsLP/AABEIAOEA4QMBIgACEQEDEQH/xAAcAAEAAgMBAQEAAAAAAAAAAAAABQYDBAcBAgj/xABGEAABAwIDBQQGBwYEBgMBAAABAAIDBBEFEiEGMUFRYRMicYEHMkJSkaEjM2JygrHBFEOSotHwJGOy8RVTc5PC4XSD0hf/xAAXAQEBAQEAAAAAAAAAAAAAAAAAAQID/8QAHxEBAQACAgMBAQEAAAAAAAAAAAECESExEkFRcWEi/9oADAMBAAIRAxEAPwDuKIiAiIgIiICIiAiIgIiICIvLoPUWtVV8cf1kjG8gXAE+A3labsfh4Z3eDHD8wFNxdVKooc7Qx+5L/CP6o3aWn9t5j6yNdG3ze4Zfmm4aqYRY4ZmvAc1wcDuIII+IX3ZVHqIvEHqIiAi8sgCD1ERAREQEREBERAREQEREBERARYqmoaxpc82A4/3vPRU/HtqQO7qAfVY25kf423eA8zwUtkWTax12MMZo3vu5DcD9p3DwFz0VcxHHje0kuUH2GHLfzHePxt0VSxDFnW+kd2beEbCM1uReNB4BVLEtow24js3wuSfF29c7la6TGR0V2ORR3s0/ANv8Tf5KMqNtWN4D4/8Apcnrcdc7j81FS4g48VPFfJ2du3sV9QfkpOj2upZdC8A8nafNfn41h5r6ZXkcU8U8n6Rio2XzwPMTj7UZtrzLdWu8HAqTpNpnwkNrAMh0FQzRg4DtW+x94XbvvlX56wHbCamIyO04sdqw+I/pZdc2V2thrmlujZLd6M63B0Jabd5vMbxxTnE4rqTXg6jUHcV9LnVJiRwxwzEuoHHUauNK4n1m8TCTvHs35LobHX1G7musu3OzT6REVQREQEREBERAREQEREBERAREQFgq6psbczj4DiTyAX1UzhjS524f2AOpVMxvE/3kh03NaD/K383O/wDQWcstNSbY8ZxN8hvcDfbi1vPKPadzP+ypGLYuyG5YbvO+Qm7j0vwHQLBtFtFa4B6ADcByA5KktbNVy9nCx0jyCcrdbN948A3UakgajVcua6cR7ieMued6gp6kniujYb6O42a1013f8mA38nSkb+jR+I8LPRGio/qaeOP7RGeQ+L3lz/LctcROa4pDhdRJ9XBM/wC7HI78gvJsBqm6vpqho5uhkH5tXcX7bDdZ36fOy+YtrxmuQ63RPI8XAJGFpsQQeRBB+BXzdfoaauoq36OZjH399oB8jvv1VP2l9FbSC+hdY7+ycSQejXG5v4qzKJca5WCt2grnxPa+Nxa5pBBBsQRuWrV0z4nlkjS1w3grE1y0jv8AsbtOyvhLZA3OBZ7N4IOl7e6fkbhT+wuImmm/4dK4lli+ke46mMetBfi5mpA937q/PWzeOOpJ2St1ynvN95h3t8f1AXb8fYZqdlRTEdpFlngf1Gtj0c24PisT/NavMdVRR2z2Ktq6aKoZoJWNdlO9p9ph6tNx5KRXVyEREBERAREQEREBERAREQF442Xqh8aqC4iFm91s3geB8d56eKlulk2jcVrw8l7zaGPdbeSdNB7x3DkNea5ZtXtEXuJ3G1g0HRreDR/ep1U3tnjov2cZuxlw37TzveR8QOniofZLZX9pIqaofQ+s1jtBKPfeeEXL3/u+vy7dekRgOy8lZ9LMXRwcHCxfJ0iaf9ZGXX2jcC5sjbBGIoWiKPS7W6veQLZnvO89TfwUjVYgHGzNw47tByHst5Doq7U17pnmOkidO8aOLfq2ffkNmt8Cbnkpb6hr69qqsNB1y+B1Pi46lVTEscY3e4K0DYSV/frKgj/Kh7o8DK7U8Ro0eKxt2fpIvVp4fvSfSuP8QKdHbnsu0IJ7tz4ArEdoXDeHAdRZdK/bWM0DY7DgGaf6llixuHc+EHq3T+qu4armse0V9/zVr2c22MZDXHMzkdbfdPDw3KYqsLw2pB7kbHnm0Rm545m2ufEqsYz6OJowZKZxcNe47eRza/S45A/Eq8VOYuO12zsWJQdrDYyAXaRvdbh97od/jYrh9XTOieWOFiP7uOivOwO1j6ScQT3axzspDrgxv4Eg7hw/vST9LOzoBFTE3R2YusLAPHecPxC7vEP5qzjipeeXMGldk9EGL9rTPp3m7oXXb/0n3IHk4O8iOi4yrd6MMQMOIRD2Zc0TvxC7f52t+auU4Sdu4+jOYwzVlE7cxwqIvuTF2cbuD23/AB9F0Bc9aeyr6KYaCR01O/gCJI+0Zf8AFEQPvroQVxu4mU5ERFpkREQEREBERAREQEREGvW1IjYXHhuHMnQD4qk7SYl+zwkk/Szh1z7sfE9L7gOV+SsOJSiSXKTaOIFzz1AufgLD8R5Lmte2TEqzI0kNccziP3cINg0fatYD7RvuBXPK7dMYwbLbPftshmmaDTtLtHGzZHNOoPONtjm5nu7s1rHjWJh/dabRAgbjeRx0HdGpJ0DWBb+IgNDaOmbYNADg34iJp5a3J3X3nffI2njo7Oflkqbd0a5IgRazfEXufWdfgNBm/GkTBs5nZnrCYYTuha4iSQW/evbqD9hh04u1IW9/xBrGiKmY2ONujQABYbtANB5fFQmN4yM47Rznyu9WJgLnkX4MF8rdR01WrRbO4jWe7Sx8tHyEdbOyj+InmAp30frYxfFWRg55BfkNSqVie1sTT3depV8j9G1DGQZ5nzO+24v8sjA1tvvX8VtPwighbaOJotu+jjH6Epo24rVbTBx/2WoNoDfQn5Lq9ZVkEgCEt4Atdu6kf0Ue2mpJjlniay+97LOb5sc2/wAFdw1VEg2hPHXxVq2c2vMZDb5mcY3HTxa46g/JZMU9Gkb2l9K8Hf6jvzY4/kR4Kh4rgtRSG72nJewe31b9Rvaeht0urqVOY6btjsxDiEPbwWEgFmu3Xt7EgHj4i/Je7KTursOlppPr4B2ZDt4kYC6Jx53y2vxylVfYLars5BFKfo5DlPQ20PiOfK45K70VN+z4gHN3TtLHdXM78bvHR7b9Qp/F/riWJ03ZyObaw0I8CLgeW7yXmHVPZSxyD2Hsf/C4O/RXL0k4P2VUbDR2Zw8HHPbyLnqmSQLe2dP0htKP8O2Qb4p6WYcfq5mu+Yv8V0ON4IBBuCAQeYK51QOM2GxOPtwUjj4lsJPzupz0dYl2tKGOPeis3rlPq/DUeQUwvoznta0RF0cxERAREQEREBERAWCtqOzY59r5QTbmeA8zYLOobH3F5jhadXHMfAGwHxN/wFS3UWTdVfaWt7CkIce9Lq48S0G+g+06+nivrZnDXUlNmy/4qpINtCWusbNJ4iIOPTMXc15X0oq8QZH+6gDZHDgbXETfDMHPP3eqlcZxDsBnYM08gyQN35We+4cL7z5DguU+ulR9dXMoG9nHZ9S4Xe82OQHUk9dx18TwBj8Owqequ7MYozcumd9Y77mb1b++655N3FZY6KKlZ29a7PI65bGNXvdzt+p0HwUJjO1Us+h7jOEbfV8/ePjop+rFlZPRUQcKdjXyG2eQ65yOLnm7n7za5IF9LKKqtoZJfWcQ33R3W/AfqqnPi7G7zc8lE1ePOcQG6ZjZvC55D3j0F05q8ReZMWYBq5Q9fjLDuKg6fAq6bVsE1j77ey+UhDrdVsP2AxA+zEPGUD/S0pMTaNrsU10Kj3YvYqRqthK3XuxH7s1z82hVrE8Fqae5likaB7VszfEubcAeKskZtT+H7RujcHNcWnm0/mOI6FXjD8VixBhZIGCUgjcCyVvEEHj08x04xHKfHwUhh2IuicHAkWIOnPffxV0bZdsdm3UcmeMERE2txjfvyk8RxB/ULoODYh+0UVNUE3fG5rXnjmicNfgAfNZcUcyuoxK7c4dnN46EPHUEhwVb9HYcyLEKd2+IseB1Gdjz52Z8FLzCcVO+mWl+hp5RvaQCee8W/nXNMlwDvB1C7B6UI82Fl3Ixn4yQj9Vx6gf3XNPC7h4cf0+Kel9u/wCyjc2GUw5wUg+IjCjfRzX5KvLfuyB7LcM187T/ACuH4lPbMQFtFTN92KjHwbET+RXP8EqOyfFLf1XRuPgCCfldIWeneURF2cRERAREQEREBERAVd7TNPNIdGxgtafujLf+IyfBT08ga0uO4An4C6p8x/woYb5p3hmnrG4Jfbrq9YzreDJs3C1sT5X6dqe2eTvyGwjZ0u0N06u95e1Ly3NMWh0rh3QfVY3hm6dBqVsw2kIAt2bTfT1XOGhf9xugaONh0UTtRi7ImOLnANAO828SSsNKHjtY4PdJM4ued7j8gBwA5KsRST1chjpmOeeNrAD7ziQ1vmVambPuq3dtVuMEA1DD3HuHN99WaezbMdPV3qTbj7KdnZUELY2DdIWgOvxLWbh4m5KnXa9sWC+jBrQJK+aw0ORpytPRziM7/INVto6ugo9IIxe1swGUnoXesfNUCorpXEl8jnE63cST89y1XzHjv6lPJfF01u1JPqBjR0b+pWGq2hkt6x8rKk4bWG9ipsszBZuVNRA4hO4yl4LgSb3vY/0UnQY6LZZ2B32xo63Xn8lG4hFY3WhKU2ukhj+xNNVNMtO7Kde80W15SMtr8iuX4lRyU8hjmbZw47w4cHNPEFdCwzFnQSBw3aXHBw5H+q3NusHZVQB8Y1sXxHje2rPA7rc7cluVmxB+jqszNqKYnR8Ze3xH9hbOzkdqipd/zaTX7zHZf0CrXo2nIr4QNzmzNPh2T3fm0K67IQ55JukTm/xytsPk5KTpYfSe22EPv/kj4zQf0K4bRtJka0e0Qz+Pu/8Aku3emiXJhsbB7c8QPPK1sr/zY1cm2Io+2xCmZwMgcfCMGQ/JivpPb9CVDjHSyEb2xPt4ticG+d8q50+msC3oR+i6Fjz/APDlvPKPi4EfKNypksfeWVdcwyXPDG4+0xh+LQVtKN2bP+Fg/wCmz8lJLvHEREQEREBERAREQRu0T7U0g94Bn/cIZ/5KtYgbuhbutG53h2hIzC3tZQWj7xPBT21TvoWjnJH8GnNf+VUj/jg7d7ibCNrdOTrDI38LLOP2iVzzvLpj0nsXxNlNEb2GUa/o0eH53VZw2hfVTZ5Bcts5rT6sQ4PeNxk4ga5NLXdqIsVDqqZrhuuRC02ym3rTu+y3UNvxBPulWhsrYmCKM6b3OO97uLj4rFrem/UZA0sAvzceKqGIUIadAp4ym118VVPnbqsW7WKXVRarBlUvWw20UZkJNki1ibobj+/horPglTmFlpQYZca/35rfwqjLDusFbEeYnR3aeirAG8LoYp75r8QqVW0+WVSCGqolYMBqC+kc0/u3i3g65/Na1TR6XXuGDs4JzzdEPPvFaFY2WpMmLPI0bC2qk8jEQP5pQr36OKW8ckh/eSMaPCO7j83/ACVSohkFfUHTN2VO0+TZJPg0N+K6lsfhxhp6djhZ2TtHj3XP75B8MxH4VazFO9O1VcUsXLtJL+AawAjxL1B+hbDS6plnI0jYGD70puf5WH+JaPpYxHtsRltuiEcI365Rncf+5JIPILofonwz9moWyOHelLp3eFgGN/ha0+LytVE3tA+5DeVyfwjIPgRKq9MzUqUrJLk3PG1+fN34jmd5rQmjLu6N7iAPE6D5lZV0jAo8tNCOUbP9IW+viKMNAA3AADwGi+13cRERAREQEREBERBWNvZAIo7mzc7i8/5bY5HP+LQR5ritFI6pkIe4tEhfLKQbFsQPet1JLWj7w5Lpfpbq7RuaPZiI85ntb/pjf8VziBnZUJdudO/KOfZx3Hzfm8rLll2649NzD8UOdzxZoNmtaNzY27mjp/RT1JU57aqo0bd3y8FK0dRlIXO8txc6TUWKkIY1E4ZUXsp2mZcpCoLaLDSBnA0G/wDqqvGzVdZ/Zw5tiN4181zvF8JdDPlA7p1aenLyV1o2n8ApA5tt6n2YTyHyWPZOks0Eqykgb7BbkYuWkC+gIC51ijAZdOdvmus1VUwA638Bdc1pMJlMhdI0gXceB58lnKNY14+lu1QGOSiKNrD7TnSO8B3Rp4AlXKezIy5xsAN/98hc+SqmCUrqqqdM4dyMtyg8X6ZG+AAzHwHvLKvrDsAc99NTOboHOlnA1+kdZ8gOmtgGQjxCv2LYi2nhmqHerG1x5ZgwOJAP2rED74WLCKbI10vtSWbGfs783iTmf5MVE9MWN5GMpGbz6/RrcpLfN2Qf/W7mtxmudYfRvrqpsbic07yZHDXKHEukcPAZrdbLvuKyiKJsbRlzWs0cGR2sB0zZPJjlQvQzgBOeqIuX3ii+6HDO7zcA2/JruasGIV4nkdI03Z6kZ5xsuARzu4vdfk4JUj7dIN398ls4BF2lTG3gDmPgzW/xyjzCiC9W7YGh9ecjf9Gw9AQX2/EAPFhTHmrlxFyREXZxEREBERAREQEREHK/SoC7tx/8UeX0h/VVvHaYMgp28GsaPlc/PVXTb2lzSTj3ooHgfcc9pUFjUAfSsd/ltPy/9rjl27Y9KXFLqttztLhRMWhUtStzBZaTWA4hwV1oaoWXKxIYnXCtOF4qHC4O5TodFjrAGqHxJ7Jd5GhuDy6qqVu0Bbp87rRpMSdIbkm3Lh4lXaadFosUyjKz4/0W82e+pN1RIcRylWKhrMzLjXgrs0lZDcrG8246cf6rUNYG8VGV9W6XutuGk8Bck8gOJ03cN5ta4gjMXkNTJ2UQ7gNuVz15DS56DprYqDCmxtbAzld53ENdqbn3n/Jo6BeUVCKZrbNDp5ARGzfa2pc478gNi51hc2+yBISjIOxaS6V+sj+Nj+ROgA4BXSNfEcTbEx85sGRCzBwLuB+I/hYVwANkxOusLkyu9b3YgdXm/EAlx5udYbwFbPS5tKCRRxOGRgBeQdCb668tLeAdwcpv0Y7OClhdUT2Y97c7y8ZeyiaC6zr7uLndbD2VUWDFHCkpGU8F2PkHYxW3xxtb9JL+FunVzwoUAABrRZoAAHJo0AWWeoM0jp3AjOA2NpuCyAataQfaefpHaby0H1QsLm9bKVqM1HTumkbGz1nGwPAc3HoBc+VuK6rQ0rYo2xs9VgDR5c+qgdjsE7FnavFnvAsCLFjN9rcCdCfADgrKumE05ZXYiItsiIiAiIgIiICIiCr7aUv1MvAF0T/uy2A/ma0fiVWpKW+eBw9W5b1Y7/chdKraVssbo3i7XgtI6HlyPVUKppJGuy/v4fVJsBLGeXDX5EEHRcs5zt0wvGnLMSonQTFjt3A8xzW9QvV6qqCCsjs64dc6HuvY4bwLjQjcQfNVap2bnhN2jtGD2m7wOrd/wusVt91WHCRlxvVakkfA7irVQ1eTR2nQi3yK3KuhhqBrYHyU3papzsQElgpTC2rKzZlzHXZ3vAXPwUvhWy9S4/V5BzcRc/hFyPOyv4NinpwbX16KTgowGuawuDjbQE7xz4W13qUgwJlO280gb0HrHoBqT5fFbdPQyS92NvYRcXG3auHQbm+JuUkS1XzAQ7s2Ayze7ewaD7T3ey35nkpxsLaXKHWmqXg5IxoAOJ+ywcXHU246BG1rIyabDmNfJ7cxBdFGT7T3XvI+3AHhqRuWGrqo6LutvUVs3vEFziB60hGjWAbmiwA5C5GtM7bUkn7N3nkSVU24cAByHsxNvu4nqVXNsNoW4dTOcXZqiW9udzfveJ1A5AE8Avutr2UUb6mpkD5XDMXHcTwa0bxEDoBoTu3k25jh9FNjNUaifMIA46bi61hlFvAXPDQDhYMno92adVy/tk+rA4loI0e8e1b3GndzLbbmm/R8ZnDj+zj6thBmPvPBDmw9QNHP/C3XvL7nqBAxsMFmvytsQBaGPcHhu7MbEMbuuMxBa3WMDWtaANGjrfrqTqSSSSTvJJU2sj6c6/8AfFWXZPAc5bNKO6NWN948HH7I4c9+61/dnNmS+0k7bM9mM73dXjg3pvPHkbqt44+6zll8eoiLo5iIiAiIgIiICIiAiIgKJ2gw8SsB3PbcsfxB5Hm06XHgd4ClljmZcKVY5TiMwcS6VrmOHddKwA2yn1ZmHQ2O7Nuv3XXIKxRVMo9R4lGljG5rnHqYJXNc38MknQKxbTYcWuMrASfbaLgub7wI1zD5gfGp1dO1wztbG8b7kmB/PV7O4fFzb9SuPTr2sVLi0BFpoqkEby6lnAJ6HJYrfhxGit3Yp3Hk2mnP5MVLpcZ/ZHXkp6kA7rvDm/hdZoKlG+kiEboHk/aLP0eVRb4K+/1NJJ0Mlovi2xd8lttp6l/rPZC3kwXI/G7+gVG//olRJ3aeFoPUg/KxWOaCtqBmq6vsouLYxlB8ZH6jycB0Q0tNfjlDRG7n9rM4d0X7WV/Ru9zvBt7LX7WprRmm/wALTbyw2D3i/quvo1um43JBsWsKqcONUFFd1NGZ5XWvIO+Twu6d5AI0toXEad1QmIY9WYg/s8xYw6ZIyRcdZNHHwaGjnfertNLdi22MdPakwyMSSg2JGoa7iXuse9zJu48QNSNITx4fE6eqlD5nWzyO431EbRe9r3dlGrjqTvcIOGpiofoYGdrU2sY47XZx+kf6sTd2mp1GnFeUuAOleKivc2R7fUjH1Md+DWn13cSTx35t6ztUdHRT4vKJqnNHSg5mRbnSDg42tYW0BA3XDeavEb2QsEcTWggAAW7jG8HOaOFtWs0zb7hupUrHyaRiw5n8+p8bjdo7hOYZsrfWQkjfbUAnmTfMSed1eacRA4fQvlJbG1zySXPeTvcbXdI+1sx0FuQAAsABdsC2ZZDZ8lpJBqNO4w/ZaeI9468rblL0VC2MAAAAcALD4LaAW8cdMZZbeoiLbAiIgIiICIiAiIgIiICIiAiIg0q+lzDqqLjGCOa4vh0OpLeB43HIro9lq1NGHLOWO2sctONvYGuOV8lO+9yGOLGk9Weq75eK1XTVWuSrjdbhI1kTv4nR5D5OK6fiezbZBq0Hy/VVip2LcPq3Ob0tmH53XPxsdJZVW7TECNHtt9manA+LXCy0J8Ne52aeela4e1JMJXjwDcx+CslTsdOeDHdS3X8isDNhqgn1APBjv/ypqrwgWxU2/PNUu5NaYIyepkBkI6hq3445XtLS5tNEd7IrsLm8pJSTI7yLAddNbKyUPo8m9pxA5ANZ/NmJ/lVjw/YKJhBfYkcPX155nafBoV8am4o2GUbWtDKWLTnazb8xYd4+AKtOE7LueQ6Yk9OHw4fPyVzpMJjjHdaB13k+LjqVvMYBuWph9Zufxo0OFtjAAC3w2y9RdHMREQEREBERAREQEREBERAREQEREBERAREQLL5LQvpEHx2Q5L0MAX0iDyy9REBERAREQEREBERAREQEREBERAREQEREBERAREQEREBERAREQEREBERAREQEREBERAREQEREBERAREQf/9k=">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611038" y="50967736"/>
          <a:ext cx="304800" cy="304800"/>
        </a:xfrm>
        <a:prstGeom prst="rect">
          <a:avLst/>
        </a:prstGeom>
        <a:noFill/>
      </xdr:spPr>
    </xdr:sp>
    <xdr:clientData/>
  </xdr:twoCellAnchor>
  <xdr:twoCellAnchor editAs="oneCell">
    <xdr:from>
      <xdr:col>1</xdr:col>
      <xdr:colOff>0</xdr:colOff>
      <xdr:row>60</xdr:row>
      <xdr:rowOff>0</xdr:rowOff>
    </xdr:from>
    <xdr:to>
      <xdr:col>1</xdr:col>
      <xdr:colOff>304800</xdr:colOff>
      <xdr:row>61</xdr:row>
      <xdr:rowOff>53196</xdr:rowOff>
    </xdr:to>
    <xdr:sp macro="" textlink="">
      <xdr:nvSpPr>
        <xdr:cNvPr id="83" name="AutoShape 8"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611038" y="51857335"/>
          <a:ext cx="304800" cy="304800"/>
        </a:xfrm>
        <a:prstGeom prst="rect">
          <a:avLst/>
        </a:prstGeom>
        <a:noFill/>
      </xdr:spPr>
    </xdr:sp>
    <xdr:clientData/>
  </xdr:twoCellAnchor>
  <xdr:twoCellAnchor editAs="oneCell">
    <xdr:from>
      <xdr:col>1</xdr:col>
      <xdr:colOff>0</xdr:colOff>
      <xdr:row>59</xdr:row>
      <xdr:rowOff>889598</xdr:rowOff>
    </xdr:from>
    <xdr:to>
      <xdr:col>1</xdr:col>
      <xdr:colOff>1293962</xdr:colOff>
      <xdr:row>63</xdr:row>
      <xdr:rowOff>107649</xdr:rowOff>
    </xdr:to>
    <xdr:sp macro="" textlink="">
      <xdr:nvSpPr>
        <xdr:cNvPr id="84" name="AutoShape 9" descr="data:image/jpeg;base64,/9j/4AAQSkZJRgABAQAAAQABAAD/2wCEAAkGBxQTEhUUEhQWFRQWFxkWFxgYGBUXGBkVFRQWFxQUGBcZHSggGBonHBQXITEhJSkrLi4uFyAzODMsNygtLisBCgoKDg0OFxAQGiwkHCQsLCwsLCwsLCwsLCwsLCwsLCwsLCwsLCwsLCwsLCwsLCwsLCwsLCwsLCwsLCw3LCwsLP/AABEIAL8BCAMBIgACEQEDEQH/xAAcAAEAAgMBAQEAAAAAAAAAAAAABQYDBAcCAQj/xABIEAABAwICBgcFBQUFBwUAAAABAAIDBBEFIQYSMUFRYRMiMnGBkaEjQlKxwQcUYoLRM3KS4fAWNENzohVEU1TC0/EXY4OTsv/EABcBAQEBAQAAAAAAAAAAAAAAAAABAgP/xAAiEQEBAAIDAAEEAwAAAAAAAAAAAQIREiExUQMiQYETYXH/2gAMAwEAAhEDEQA/AO4oiICIiAiIgIiICIiAiIgIiICIiAiIgIiICIiAiIgIiICIiAiIgIiICIiAiIgIiICIiAiIgIiICLSr8Whh/aSNaeF7u/hGarlbp/C24ije87r2YPPM+ilq6XBFzOs03qX9jo4QTkQNZw5Em4/0qFnxqZ5OvUzO5M19U+F2j0WecXjXY5JWt7TgO8gfNaVRjdOztzxAjdrtv5XuuNzSMJvaWQne4tafTWPqtWYncwNHPWPrcKc14Oz/ANpqT/mI/wCJDpPSf8xH/EuHOe74mj+H6lfW9Jue0/wfRXmcXcY9JaQ7KiLxeB6lb8dZG62rIw32Wc037s81wUMl4A/lP0K9R1Fv2keXFpPyP6pzOLv6LjdBVsdYMrJoDs6xe0d12HIKz0TMSa3WgqIapg3FzX373ZOv+ZJmlxX1FTGaZTQ5VlK9mwF7M2335Hd+YqawvSemnsGSgOPuu6rttrWO0911qWVNJlEuiqCIiAiIgIiICIiAiIgIiICIiAvl1H41jMVMzWkOZ7LR2ndw4czkuX6SaZzTksB1WH/Dbv8A3nb/AJKW6WTa/YzplTwEtBMrxuZ2QeBfs8rlUPFtNqiclrCWN+GPLzft3clWy3fIfyjZ/NR2J6QxwjVvn8LbF36NWN2t6kTEjSM3uA9T5lZYmja5zI2/HK4NHkcz4BVaOWsnzjaKdnxu7ZHz+SRYBEDeVz6h/Mm1+4fUlTUVcRjGGRftat07t7KeN3/6cBdStDpfRNF4cNncRvk6JoPjI+/k0qIwDRl0gGr0VOzna/8AA3PzVmg0Zo4s6mrvut1WC/CxJJTfxE/2o2t06qf8GlpIxxcXvI8AwD1UFW6SYnLcGoha07mwDLkLm6vFViuEwDJrX2G2zyD42sVVcb+0anaCIaaIcCYwTbuJ+idp9qn1GGVLyTJU3J2+zt9Vrv0def8AeM/8v+a1sR0n6Qndfg1rR6BYIMdtxPfZWTJdxvNwWob2ZwfyuH1Uhh9ZXQ745W/C5xz/AIgov+055jyUnh2lkd7SgEcwp2fan6fSqnItV4dK0/HTlrrc9UkKSw1tBO4fc68RSnIRza0D7nYActY/u3XvCP8AZtVYCUxvPz7ipCu+zXpG3iljmaRkHC1wdmYuFP0v7bpxHEqQe2YJ4uJGtl++36ryKvDaw2kYaaU+8LAX7xkfEBVhtHX4afZOkib8J9pCfA5DwIW0dI6Wfq1sP3aQ/wC8RAuivuL29pu3bns2qppYvuOIUI16eQVMAz1c3dXL3doy3tPgpnANOYJyGSexlNhZ3ZLuDXceRt4qoA1NCGyQSiSB3Wa5p14nA92X1WWsrKTEBZ7RBU/EOy63Hj45py0cduqIuUYRpNUYe8Q1F5YdgN82jiwnaPwn0XTcNr4542yROD2O2EeoI3HkV0l2xZptIiKoIiICIiAiIgIiICgdKdIm0rLCzpXDqt3AfE7ly3rcx7Fm00Re7bsaOLt3hxXGsTxCSZ51jrPebk/XkAPoFnKtYzbFX4hJPIS5xc89px3f1uC1KmaOBhLj3k7T/XBe66rjp4i5xyGfNzv1VVo6OSuf0092wA9Voy1rbhy5rDf9R7+9VFY4th9nFsdIcst+f0HmpLD8Pgpj1G9JL8brEg8tzfBbUjrMIYAyGMZu2NbwHeeG1Qc2lPRC1M0B+d5XWc4X/wCG0izT+I3OZtqp3fDqerDXydG3XqX6g3MJsXdzO07vtbmoCq0wcAWwsawcSAT5HJVWoqXOcXucXOcblziS4niScyVvYZgFRPYtZZnxv6rbcRvd4ArUxk9Z5W+Nt+Oyv7cjj3uNgO5bFLjTGizic+G9SlDoVE0XmkdId4b1Gjx2+oVqwygpYQLSQQC98gZJCRv9mCQe8jam5+E1VLmdUS2EdNNa5AJY5ouNo1nWFx3rSm0drTe8Nvzxn1Dius0c1I69hVzu3arGNHftcfNZntu3q4dN3uc4+gjU5LxcaGiNUfdYO94+i+f2SqRuZ/GP0XQsQdKCRlFy1TccusVGdHPuqL8tRicqvGKa/RyqH+CT3OYfqtKWhlZ24pG97HW87WXRGVNW3aI397bH6KYwyrhk6tQDE7i09XycLf6k5JxcfZKrBgelFTTkGKZ7bbrkt/hOS6tV/Z1DUM14XQzC19ga7PgR+oVGxv7OnwnLXj5PF2nueB+qvKVOK36PfbATZlZGHA5F7Bu5t3qxz4JQ4g0yUcjWP4C2re/vM93wX5/r6GWE+0aRwdtae5wy8Nq+0GLSRPD43uY8bHNNj/McilmyXTpD6Kqw2V3R9TWN3xOGtTzDeXN45dptnfJe3SQ1LS6JvRygXkgcbkW9+M++zntG9Y8F+0QVLPu9cG59mQZD17B57D+HasGMYXqODmPOR1o5G5Oae/0I2G5BXPvyuk+Y2YcVs0RVHWjOTXHa07gTvW5geLyUE+s060Trazb5PbuI3aw3Hw3qHbKJ2O1wBK3KRrcgb7JGg7jwzsbhalFUkEwSHL3Ceezz2d9uKs6S9v0PQ1bJY2yRnWY8XB5H6rOuXfZljRjm+6vPUkuWX3SNFyByIB8QOK6iusu3OzQiIqgiIgIiICItbEpdWJ7uDT8kHM9N8X6WZ2fUju0fUqr0rTqa52yDW7o/cHj2vEcF9xj2j2Mz9q9rTxs93W9CVq6ZV/R00rhkXDUbbdrZC3cFy9rp5FZLfv8AVEG/3eLbbfusObiD4AqxzysHVuGRtHWI91oysBx3Ady1cKo/u1Kxuxzm9I/954BA8G6o8FA4hJJJrFgJY0jWO4Emwv5+qXsnRj2NGcCNvs4Y7lkQzsTte93vyHjsGwZKBgpHyvDI2lzjsA+Z4Dmt2bD5DKI2gmR4jIH78bX58gD6K8UGHso47DOQ9p29x4DgOXK61vSa2j8K0ZhpwHz2kl22PYaeQ3nmVITYg52TVrMjfM7IFxzPhv8ADmpSkwgu6oeGu3AZnz3LGWUnrUx341oaUutru1e8qzaP0lKwh0gbIeeY8t6qOlGCyUpGs4knNY8Fe48VLvSuwN0mjjbaNrWjgAB8lXsa02ksQ027lEwUziN6j8UozwUmVSyILFMTdI4lxuoozDuWerjstExLc0iUoq5zSNVx7r5eIVtwyup5LCoicPxMyPfbYfJUSBgCmsNqyxwI3LNadBpsAe32mHVAfv1CdV/lsKlsO0xAJgxCPUdsOs3I34g/NYMFx2GRo6Rga4DtNyKyYridPONSdvSR7pBlIzmD9FN6T15x3QyGeMyUha5pveM2c08QL7DyK45pDok6MuMbXDV7TDckW+H9F0GR8+HvD4JNeF3ZcOy4fC4HY4KQqsTir261gyYDz5Hz2/8AlXkacMpR1g3ibLpWFUz4h0E0kb2lus0h4L4uBezaGE5X3bdihMbwO0wkaNU6w1xu29pWI4XF/tGV00xgZDBC8SAX1Xv6NjWltjrNJeQRvF0zuzGa7RFSDFIHgZtuHDi05Pb35eYCwY7GBaRudiCCPgdbP5HwU/pTh/RSW2ggEEbCLCxHK1v/ACoVrQ6Et4azfqPQgeCY3cXKNiCsILJWmz22e08HsN7+YX6BoqkSRskb2Xta8dzgCPQr844XnE3vPyC75od/cab/ACmfJdcXPJMIiLTIiIgIiICjdIv7tLb4SpJYayHXY5vxNI8wpSOFxjWqoAeLz4iN1vVQumNP0hpYt0lQxvnl9VYJ29DUwufkI5mh99zNazyfC60tLKYxSRucP7vVRuNvhEgB8LLEdGPSF37Qi3vkDd1QSB6Le0T0fY1kkcxPt6d5sbDVlgfHMNhzBaQfAr7i9H7cMOzpmtPcZAPqsulNe2NwbFk9pOYy3Pa4eOt/pCx70tumxjOGRRVJlZYkQQMB3WbCwXHeA3yVYnkMjr7j6N/n8rKWxMEMDAc8mX37m3UXUvDY5CG5uIjZn2Ttvz6rSPzBaGhVYw9rDHEdVptrW2utsudtuSnNBLukBO5RdNgp1QSNourhozhvQxF3JY6q+IP7QK0yzBvBS+hWBa9jZVLEJNepz4rsug9KBGCpnfwT5Zv9iBo2KC0iwnVbeyvdS5oc0E5uNgFgx3D+kicAMwPotY4dM3J+esTADiFGvWxilY3XcNYZE/NaLZQeyQfFWRdsjVI0Ees4BaELbqbwSH2je9EWuiw5zWX5KV0Zw1sjyH7FPtogKfZuULhM+qX2XPOXTWLYxrBGxxOMLteL/Fi224PbwI+S51Xh0DxIw9nPvbuPPb811TAKxoDg6x1jY32WO1VLTzCWxSWaPZuF28g69x538wsfTyu9VqtCsmbNG2Qe8LHkd4/riqdj2MP6WUX7QiDv/i1XD1aCpvRqQ9BIw+48W8QR8mhVTScWndbeG/Jd5O2Lel6OJGpw+mlkdrSsdLE4na4NIc0nibP2qHhNtfvv/pz+QWtgk1qVjc+09/iSG/JoXuIFzXfjNh3AWPyJUxmtrfIyYaNWJt+BPmv0Bo3TmOkgY7IiJlwdoOqLjzXHdFcJ+8VUUVuoDrP/AMtlrg9+TfzLugXXFzyERFpkREQEREBERBzv7RMGGsZALskFncNb+YVdxGn+9Uoc+5cG/d595Lg20cv5m2z+IOXXq+jbKxzHi4cLd3Ajmua1FA6inIkBfFI0teBseziOD27Rz71ixqICsY6SCOQ5SWEch/8AehAGt+Yaj/zKC0kcDKXjsvtIM721jdzfBwcPBXV9KIXmN7taCcAteMxl+zlA+IZtcOBN9gVX0owx7AWEZtOs22e0ZkcWuAB8BzWPy3W5XuF2u90PY6/Fpc038lrYPQh9QIX7RI7zDXZehXnCZhUU1j2mezeN4GfRu7rDV72FbJkdE+KsaLm+pINwlYLOB/eaQ8G/vHgl8NrHV0zGCw3ZKRljAoy4cFWK/FdYE7znl3BS+EYkJaCRu8AqYdGTlTqq1Rf8X1XSIdLTDHqR7SNvD+a5eyAumI/ErIQAAEywlJbI67oFiUc1OHPcDK1x19Y9a9zqnPkrPV1bY26zjYfPuXBcOrCwm2w7VbJNNh0TWuuS0WuVvlqaZ47rj+MUxM0lmkAvcb573LzSYe4bASVfZ8ajcTkNq9wV8ZO5Z5NcXzQPQ187ndKC1lrNO8G4OtbuBFuasUWhUkFQxps5pN2uF7EC23geSs+hGIMfdosHcPqrc5oPzWsZtm9IPFY+jpzyC5jhmKDpnjvV++0rEBDRuN8ybBcVwN7iJJOAOaznNrE1iuPlmTTvW9iWMGopKYuzeA4E8g8gegVCne57gBmXGwHeclY5mWYyJhvZuoD6vk7rknxCzxnTUr5gZtG9258h8m3z9Sq7WQGeZxG9xAPIAC/oVdMJpWucGmzYYm6zieDQSG83OIt3a3BQUMYjaLjrHbbO5LibDzt4K77NdPM3UaGMGeTW/r9StmMBoAGZ2DeT/Mla8MDrl7u0cgL9kcP3jvXTPs00UBtVzi7gSImEZCwzkPE5kDhY7Ta25GbVj0C0d+6w6zx7eUAv4tHux+G/n3K0Ii6OYiIgIiICIiAiIgLUxPD2TsLJBcHYd4PELbRBzXFcHkpwWkdJAcweB4g56jvQ892mx0cjBFKSWjsSW68d/dc3aW34eHBdEqgWPO9j9oOYvvyUFiejMct3RHUd8J2X5HcuVjpK5nW4TJSTiRgBDgQQD7OaM7bOtYHeDuIF94UnC1ou8AyQSjVe3YTaxt+GZhNx3/C65kqqCaC7Ht1mHaxwu13MHcfxAgqLdAwn2bzE829m82BO7Vk7L9ux1jyKjXTUxDB+jFw4vid+ylANgd7Ht907iNo2579bRCoMcskTthBNvI/qpKCskhcWyNsHCz2uaSx4Hxt+ThmF9bDEXB8Dwx7TcRvII7mSHaPwuse9E0gMWwg09S/LJ/WZ+67+itSSW2W0/LvVg0lqpJS27NR7W6tjkLA3uLqqupnNOYNuNja52Z7EiN+FpdtNl9mgO4FSOA0ZJN+HopTDsMEr+v2Gm7udvdWVinuYV4cbbRZX6vq4JtsUZF9XMWd3hzcwNn9FRkmAwuzjc9uzIESNz5GxyWtU3EFh9bJG4OY4i2YOa6Xot9oGvZlQM9mtl6jeueYngjoWdIJGll7W6zXXO4NcF4o6ZzgHC2We1TuLqVYftqxDWfE1jrsc3Wy2XvZQ8dJ0WHMNuvO/UaLZ5C7j3AEZrxitIZ3R6zr6mVh1ic7qTr6lxYxj3BrWDqxt2i9iS48T9ETSEhomsdcZmwAPDLM/zWd5Db2zJyJ5cByXu/AW9SvUVG53ZaXKr41RM8t1Aercu8TYX5mwC+QwEmzRrO9f5BTlNgLjnIbcht89yk46VsYs0AD+tpSRLUdheE9YX6zyQALZAk7ua7Jh1KIomRjY0W7zvPndVDQ3DdaTpXDqs2c3Hh3K8LrHOiIiqCIiAiIgIiICIiAiIgxzxawI/q6jGZGxyI2qXWrWU9+sNo9Qs5TbWN013jWGq4BwO4i4UFX6MRvuWgsPLMeR/VTcUizBcrt11HOa3BpYhqgXZn1SOr36p6oPNQFZSgnsW7r29SV2ay06nC4n31o2knfYX89qbNOPCRzRqgnV4HMeRWJlwbtJaeLXapXTqjRGB25ze5x/6rrRm0Fi3PkH8B/6U2aU6mkds1uqdvs4XOP5mua71W06pfG0sbq6p4tlvn3yO+am5dAAezNbvZf5OCxf+njv+O3/AOo/9xE0qElTuLRs3C3jYG18/QcAsYqbWsLEG4OW3V1Qc77BdXVn2e8Zx4Rn6vW5T6AQ+9JIfBoHyKu0059NUF4a1wDgzs33XsCchmct69RAnJoF+AF11Wj0VpYx+yDzfa/M+Wz0UxTQNZ2GtZ+61rfDIKbi6rk9Ho9Vy9mJ2rxd1W+RsPRTNNoK7Lp5Wt/Cwa36NCvtQ/mtCWRTZpCxYHTxdmPXPGQ3/wBIsD43XypeTYHYMgBkAOAAyHgtqokWhK66LprvSko3SyNY3aT5DeTyXpsZcbAXJ2BXbAsJELbnN7u0eH4QumMc8q3aCkbExrG7GjzO8rYRF0YEREBERAREQEREBERAREQEREGlV03vN27xx7ua1mSKWWrU0gdmMnfPvWcsdtY5aYQ9etZaj9ZuThY7uB7ihkXKzTrLK2tZY5HLAJ19L1lWQOXoOWAOX0vRWwHBe9daRlXzpURul68PkWmZlikqEGSaVR08q9SyrVeCVUYJXLzDTlxs0XJ3KVosIc/Miw5qx0dE2MWaM953rpjixcmlg2DCLrOsX+g5DnzUsiLo5iIiAiIgIiICIiAiIgIiICIiAiIgIiIPL2AixAI4FaE2GfAbcjmPPaPVSKKaWVXqineza097esPRYBOrQscsDXCzmg94WeEa51W+mQzqcdhkfw+RI+qxHBo/xeY/RZuC80N0yxuqVPDB4/xeY/RfW4RHwJ7yn8dXnFcfUL3DC9+xpPgrRHSMGxo8lnVn00uavQ4I89ohvqfRSlNhjGbrnmt1FuSRi2iIiqCIiAiIgIiICIiAiIgIiICIiAiIgIiICIiAiIgIiICIiAiIgIiICIiAiIgIiICIiAiIgIiICIiD/9k=">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611038" y="51857334"/>
          <a:ext cx="1293962" cy="862641"/>
        </a:xfrm>
        <a:prstGeom prst="rect">
          <a:avLst/>
        </a:prstGeom>
        <a:noFill/>
      </xdr:spPr>
    </xdr:sp>
    <xdr:clientData/>
  </xdr:twoCellAnchor>
  <xdr:twoCellAnchor editAs="oneCell">
    <xdr:from>
      <xdr:col>0</xdr:col>
      <xdr:colOff>611037</xdr:colOff>
      <xdr:row>59</xdr:row>
      <xdr:rowOff>889598</xdr:rowOff>
    </xdr:from>
    <xdr:to>
      <xdr:col>1</xdr:col>
      <xdr:colOff>1347876</xdr:colOff>
      <xdr:row>63</xdr:row>
      <xdr:rowOff>26777</xdr:rowOff>
    </xdr:to>
    <xdr:sp macro="" textlink="">
      <xdr:nvSpPr>
        <xdr:cNvPr id="85" name="AutoShape 10" descr="data:image/jpeg;base64,/9j/4AAQSkZJRgABAQAAAQABAAD/2wCEAAkGBxQSEhUUExQUFRUVFhQUFRgUFBcVFxUVFRQWFxcXFxQYHCggGBwlHBQUITEhJSkrLi4uFx8zODMsNygtLiwBCgoKDg0OFxAQFywcHBwsLCwsLCwsLCwsLCwsLiw0LCwsLCwsLCwsLCwsLiwsLCwsLCwsLCwsLCwsLCwsLCwsLP/AABEIAOEA4QMBIgACEQEDEQH/xAAcAAABBQEBAQAAAAAAAAAAAAAFAgMEBgcAAQj/xABJEAABAwICBgYGCAQCCgMBAAABAAIDBBEFIQYSMUFRYRMiMnGBkQdCUqGxwRQjM2JygpLRQ6Ky4RbwFTREU2ODk8LS8TVUcyT/xAAZAQEBAQEBAQAAAAAAAAAAAAAAAQIDBQT/xAAmEQEAAgIBAgQHAAAAAAAAAAAAARECAzESIQQFQVETQmFxgdHx/9oADAMBAAIRAxEAPwDbl6F4uQLXhXBeEoPFy5cUCSvCvV4UCVy5cgQklKSSg8SSlpBQJISSE4QkIEFJIThSSEDLgkOCeISCFoMOCbIUhwTZCkiO5qbc1SCEhzVBFc1NuapLmptzUEctSC1SC1ILUDGqvU5qrkF4XLl7ZB114kyzNYLucB3lQH4w05Rsc88hYeZQErLxwQeSeod7EY5m5TYotftzuJ32IAVoFn1DBtcPioc2LRjePEgJDcEjO2573EqBLosC4kSWG4at7IFy48z/AHjB3ZlM/wCI4/8AeAnu/skTaGtNz0jufVCZpdEYNhc/zaPkixR9+PsaLmQ/pPwAUQ6VQX/1i3ex/wCyKv0Ypy3VJdb8YVR0s0TpY7Fr3A8CQffZEHY8aD+xUtPh+4UptVNufE7vFvks1pMJYTYE94d8lcaWoLGNb7IAz32CyDzaybexjvwn+6UcSI7UbghLcQy2C9/CyW/Gms23Hcbqgs3E4ztJHeE/HM12xwPcUBfjEThtHc5qhwYlC92razvuuOfgUFrISSEHa9w+zkPc7++Sc/0m9vbZccW5f2SwRcE2Qm4MQjfkHWPB2RT5C0GSE2QnyEghSYDDgm3NUghIcFBHLUhzU+QklqBiy9S9Vcgs9fiEcLbyOA+PkqrLpmJXhkbgxpyLiLm3yWfYpXyVTsy617m52p6OSKMdZzctzc/N2wINAbWRA3AdK/i+58h/ZPSy1DhlaNvgFmdV6Q44jq07XSP3BgvnzOxD5K7Fa49roWnvc/y2BWxouJVLIwTJUtBHE3+arE+ndHCbGd0juETCboVSejwON6iRzzv6R5P8jVasK0LhjyjhJ5hrYx57SgFt9KctrU1HO/nJZo8lBl0xxmU9SNkd+L7+5q0KDR1w7LIm94Lz70muwipbbo3E326gDLeQQZwYsdm2zBt/Za8/EJDNE8WOZqnDujaPirxVYDWHe/xk/uo8OidW4m72jheQ/IFRYhVXaHYoR/rr/wCX91Hl0ExN22q1u9jHfNaDJoVM5li+O/e4j4KoY5ojU07heRlvuk/CyIFs0IxRmyZh74W/JqlikxqIW1qZ4Gy7XNP9IU3AhUNeNaTqDbYm6ucNTwkcO8lQUFuOYpF26Jj+ccgPuuoz9MGt+3o6mLiQNYBag2W+9jvxAFNzwsIziH5TZUZ3Q6T0Ev8AHI5OGqb95yVhw6OCTOKRhO7Wu05/eGS7EtG6CoNpIw13FzB/WzNAKr0YBvWpJ5IztGo8uHlkVBcDKWmxOzmHD3ZqRTVwttvYbj8lmr4sWpe0GVTBw7du4gH4rqDS2nkfqTiSlffPWaSB8/NFa06hjlaC0i7he3A8FHkhng2dZvPrDz3KpRwS21qeQSsvcOY7Mju3I/gulMjSOmBcNjsusAOI3qoLUuKMfk7qu57D3FTSF7LhkNS3XiIaeXHmNyGSdJTmzxdvHd4FW/cTyEghKhma8XaV64KBkhJIT1kkhA1qrxO2XIMOxDHww9HEDI85WZ8ynsK0Nqqw607i1g9Vp1WgfeKu+EaIU2Gx689nSEXDRtP4iouJ486YarTqjY1kY2IJuAaK08RDI2te7lk3xO0q0fRIoR9ZI0W9SMW87Zqt4ZC1gBfK2MndfXf5N2KdJOG5xxOcPams0d+qqCZxmNg+ph/M4KI3Sd5du7rZIHi2mEUYtJO0fdiF/BVGTT+PWtT07pXcyT7gFLG34NinSZHPK+xEn1DR2nAd5ssGZjuMVGUbWQNPAZ+5KGhmIT5z1ktjtDbsHmXfJBtNZjdOwHWlZ5oSzTCjaetMweIWZRejKD+LMX/ikJ/pCmw6A4e3bY/kc74lLGhnT7Dx/tMfmFUNJ9KKad56OVhG467R81HZoXhwH2QP/KH7qNJgOEg2dGB3w/3QSsNrYiANdl/xt/dEmG+zPuz+CFQaF4ZL2Gxn8hHwKW70a0v8NzmH7ksjPmpQmYjIWgat7naoUVRLfqvd+pNv0FqWfYVtQOAcWzN8jYqDUUOJxbfo8/e10LkBaSGoPWIv5ZqXBXFttdjmniFU36WSw2FVT1ENvWH1sf6hayO4ZpbHM20csb+RsD5FRVhirmyZEh34sj4HamsX0SiqWAuYyQEHV1xmO520FAa6tzzjA/DknaHSGSOwBuBuJy8lYQGl9HtTTv18PndG8bYZXEA/hdvHIjxRDB9M2Nk+i4tSmnl3SBpAO6/dzbcK8YJj0VT1JAGnaLnYeTtynY1gcU8XRVEbaiHaLjrx82kZ+IzWhEhw58YEtM8SxnPIi9uRGTkSpcSjmbqSAZ5EHj8is2qMLrcDJnpHuqqE9Z7Dcvib94DtDb1hnxG9XXAMapcVj6SIhslhrNuNYd/tDmqj3EMLfTnpIs2bSOH9k7TVAkbceIUunqnwPEU2bHZMfu7iouJ0PQu6WPsO7QGwX+SlUpdl4QlMIIuNhXpCgbsuS1yDLsSqDPI500gaNtr3PcOKF/SW3IZdrRtJ2nvOwBRsanipidaTpH8B8OQVNrsVlqHajQbE2DGDb+6gtlVpYyDsHXcPZOX6t6HCuxDEXWaXapyvmG/uVZdDvRW5zRPWnUZtDTv8N6uclbFC3o6ZjWgZax2qimYN6M2izqhxcTuOz9IzPir3hujMUTRZjWj79m/yjNM02JOYD1gCd9use7ekT1GwvkFzsF9Z3kNnigsNLBHs1/BoDR+6L02HxWvZp5nM+9U2GTV3k8zkB4nb4XSarSGngzlqImnmT+4VF3dQwk7ATyP7KM/C4gbhotzWdVHpBpLWYZJDxjjefDIFQpdN3P7FLVO72av9Tgg1hrYhlZo8v3QTSnCo3sL2tYLbTldUBuk0+6glPfJGP+5N1OP1LxY0MwH3XxJILULA03GXcisdURvVMhxF7e1R1luQY7+kqfRaVwRHrsqGcpad9vOywLM7GNXmm/8AELtxy4HMe9D49JKOcWbLATuGsGG/MOzUWpHBluYuQrIscWJQyiz2gd2XuQjFtB6Spu4MAd7TOq4eIyQz6QQLkAgKXQ4vqkFri0+YQApsCrqM/UydMwepKM7cL7D7k7h+PwSv1KhjqWbfcWbfm07uYV/oscjl6szQQd4yIT+MaJwzx2exs8W62UkfNjxmCqAbdHnsaJIyHtOetEdYeI3Irg2kLoiGPN27LHd3FVN9HW4N9dSvdVUgPXa4XkiH/EY3d95otxAVswmuosXjuwiOa1yBYHvt6w5hUWyF4cNeK2fabuP7FZnppoY+necRwu7HsJfNAwcM3OjaN+27N+7mXiqZ8PlEc2bD2HjZ5/JW+GqEg6SPtgdYD1m/PkgrmhWmcOK05Y8ASgddgNrgeuz/ADkj9E+xNPJ1gQdQn1m7x3hZJ6SMDdQTsxSiuyNzwZWt2Ryk9oD2XbCOPetK0Sx6PE6VsrLNlabPaPUkH/afmqhcTOikdEdm48RuUlIxrNsUtrG+q7keB8QUtrr+SkK8suStVcrQ+UHa8rwBdznGw3kkrefRv6O46KMVFU0OmIBa07G8kE9B+hoeTWzNuAdWEHiNrla/SHpHqfVMOew24f3UEDSjSAzSdG12rGMiRv8Awjgq3PjLIjqxNz2a78yTy3BIoY3uaXhutzcbNaq/W4td/Q0zemmGV7dRl9veoLB/pzo268rmsB2ud2jybfZ4BQG6STSm1HAT/wAWTqjvucz4J3CNCy4iarfru23d2Rya3erG6tgp23AAA3utc919ilgFDozV1HWqKh9juYRE3z7RVhwj0dwjMRFx9rVzP55Myq1ifpKYy4iGseOwfqOZUGk0vxqrypBK1p3xsaB/1JBbyVga1Doo1g7EbfxuJ+FgoVe+GDtVFIz9Fx5klZ4dBsUqM6urDL7Q6V0h8hYKVTeiaD+JUyPP3GfsCguDNJKBvaxGn/KB8moXiumEDHDoa+nkHAsGXuUeL0SUdrkVTv1D3WChj0f4W46uvUNde3W1x8QgOYXpfBIOvJTk8ixGoqynkHqH8J/Yqmy+iKld9nUSD8zT8QhdX6JamPOnqQeAcC3+Zh+SC74lgdDMOuxh72tdb3AoHJoE1vWo6iWLkyQub/05PkqRW0GL0fabI5o3tIlb5doeSVhfpEkYbSN2bdXI+LHKCwVLcQpj9ZGypYN7B0coH4Tk7wUnB9IaSd2pIOjk9mRpjdfvRXAdNKeq6riHX3EWePynb4FEsS0Op6xtwBK0bQLtljPEHaPglDw4M0DWb0jRtBA6RnmM1PwfFXQm2sHN4g3B8NyrkGH4jhP1lK91bSDN8Lh9dEN/V9Yd2fLerRgtXQ4tHrwno5R22jJzT95u/vWhYo9WbrxkNfbMbnciN4WX6a6IPp3urcPDo3sJfPAz1d5lhHDizxHA2vVmongPvqk9VwzH+eSsfTCZglZlIzbzHzCqKpoRptBikX0epDelt3CT7zDudyU6CF9DKGaxdE4/VPO0HfE/v3FZR6RMC+gVLKqmuyGdxIDf4M46zmDgD2mjvG5aZoPpXHiUPQ1FhMBa+zX4OHNQWKsooqhkkDxeGpjcLcC4WNuBBz8limgeJSYRij6aU9QSGGXm09h9u4tPiVtwgMcbQTmx+38X97HxWUemDCrYjBUNFhPDZ1t8kbgy/wCl7f0IrX8faOgeRxa4eYUGld1WqNS1Djhseubusxh56rrfBqkU3ZakCQuXLlQ9hVG2ko2RtFhFEB42zPmsWDjWVMj3HqBxJP3QcgtwxsXppbewfgvnmsrTDA5rcnPLlmQ/jGJSVcooqTJuyRwyAG/Yrzg+ilPhlPryAa9r2PaJO93yCf8ARRouympjVSt67+vmOWSrOmePOqJnb2tNgL7+KAXpLpa8kloJtsA7Le9V7AsErsWkIjF2g9aR5LY2D5nkFcdA9HXYg55lZ0cEbrOds1vut581bcex2Gmj+jwBsMMYsdXIZcbbSpAE4VoRh1FYygVcwtcv+zafus3qzR43AwfWu6Ng2NbaNtvdZZR/iKoq5ugw6Jz3na85m3tcGDmVY6L0bMZ9ZilS6aQ59E15LG8i47fBUHZ/ShQRO1YWGZ3CFhkcfzHJNHTmvmN6fDJANxleGe5E6F1FSsb0cbY2m9hHFmbb9Y2B96L09SZheGGZw4ucI2+5UVn/AEpjjxYU1Ky/tyud8AhjsIxcuLjFR3PCR7f+xX1scly17Kdv45S45qpVVQ+Gd7WvaLHc92r4FSQOeMUj7VGx3/5TtJ8nAKDVaWSxfbx1VOBvfGXM/Wy9vJWqnxuX1nADj2x422IjHVSOBNopmi99RwDrcdV1rqCt4Xph0g6r45hydc+W1SKrBaDERaRjWSbAew6/J4yPcbJFXobQV2cbRBMbkGG0T7nfYdVyrddQ12Fkunb9Mpm7ZG3bNG0b3HO9uJuOYVATSv0Z1NGS+G8sYz4SN8N/xTeiPpAnpXASEyNGWeUjeIDtvg661DRzSpksWsHdPT5BwOUsN9z2nZ331TuKDekDQBlQ36RS6oe4Xa4ZNk+4/g7cHdwKouujOlEFa0PY8B+wnYb8JGbu/YeKBaZ6Ev6Q1uHfUVrOu9jOqyoG8gbA8+Tt/FY9hvTUrmyB/Rv4Xscsi1zfMEZrd9BtKBWxiN/VmYLjPbbgUDehOmUWKQuhnaG1DARJGcrkZFzQdhB2jaCpOHsfTTapJLfiwm2fcqZ6TMDfT1EWJ0v1b+kbHUauQ1nZNlIG421XcbhXfBsbjxCmZMLa7TZ47+q7w3oIGl+CCohqaa19Zpkj5SR3ewjntHise0f143xlhLXNIkJG0eyP88VvlS7/APoiP3WXWPw02rLMLbJpGD8LHlo/pUmaGyQ1nTUrJTteIyfxB1j8Cql6QYdf6J9ySQ+GqP8APijuDdWjp2bzrP8ADWNviouIxCSZpf8AZwAvd95ziAxg5kt8lQ64Wjp4N7W9I/vdmB70ThZs5BDqO7i6R+1xuf28AisQy780gKsuXq5LDuj1c2qpI5NoewB3faxCxPSHAXR17YSMnSNa08Q54/daXobhs2HSPppOvA860Mg2NdvY72b5ItpNgInfDMB14ZGP72tcCR8UoNaYSfR6BwblqtDR5WWIUMLppGxjbI4NHeSty09pTJQzAbQ3W8tqyb0axh2IwA7i93iGOss8jQdJ6pmG0LIY8jYDvO8nxuViENNUYrWMpoyRrEuJNyGtHakeN+33rRvTjO4SRtGwi6kehDCxHBUVZHXceiaTuazM+ZI8lRY8PwqHDYBTUbR0lrvebB8hA6znO/zZBsBxxhY+SUs1rmwfsI9ouOZ5NaFUtI8cL6mQgluqHtNibube1u5DsHkuS47dg5dy47t0aserlrHHqlb66vkncTd1wLB0mWV/Uj3eNlZ9G6F5i60hcCTcF7to4tCptGC45rTtGaQNgbkBck3GZPivn8Lu2bcpymKhvPHHGPqgSYedc6moCLerbbz2qrYu9wkeHNaSDYnjbwWiSxxaxLjuG9UnEoQ6pkIvqHZt4BfRs1zPEsRKrVNUBlq2vtyBCgSVZyLDYjeCc+RCseKta0bL3B45eKBVNJaxA28lz6csQLONuac8nA3Dhx+XetG0Y0wZPqw1JGs4dV++/B3FZviOHF2bdoFzbeg8c7mi2eWbfDcumvZE9kmKW70haLSYZMK6hPRsBAlY3st1ja+rsdE69i05Dxys3o8x5lUwtaNVkp1ZIr36Ce1wWX2seBl4jcimj1YMRwwCXrXD6eTmC23nY3WU6FzPpK1kZ3yCFx4kPs0+YB8Su6CHpbwcscycDeY5Le2LEO8Rt5jmgeitTUU0kVQA7UBDtt+rv9y0/wBK0QfSVYG1pY8d4Nz7rqo0URbTsZe1mDcNvNZuhsOJUzahjoz2aiEjuLm3afOyzP0WU7onBhvexjcObQdbLjrfBaRhVxFSA7RFFf8ASFVtHIuilqqg9npp44fvOMri5w5DIeK0LK6QGpvfqxgAnkwZ/ArMsOhNRPqjbI5zj90OcXOce4ElWzSCsMFNqi5mqT0TGjNxB7ZAGew273BJ0fwptLGXSEa7+2RnkP4bOOe07z3LM95FiaRa+xrWhrb7mNFh+/ih9+ldkLMBuOJPtO5pJLpjn1IxsHzKm0tPriwyj3ne/kOA5qh2kj1s/Uaf1OHyHxRArmtAAAyAyHcuQeWXL1cgnR1jHZHLvUkIQGg5FNPkfHm05cDmrQNSRhwIOYIII5FYtVYe7C8UjeQei19Zp3Fj7gi/K5WqUuPMOTsikYzhNNWs1ZM+BBs4dygqPpjwYz0zKiMa3R2Jtn1DvXnobqRJQSwgjWY91+54uD8fJXfDsM6ODoHu6VgBaC7aW7g7jbis4fhM2DVv0iFj5aSTqytYNYsYTe9ht1Tn5qwM90jo3RVcrH5EPP6bkqdgMJJ2Xu4Dw3laZp5oi2vY2qpiDJq3y2SNIv5rLZ4XNb0ZBZY9faHXG7kF8e/CPn4dMZ9lmrsdgidqtPSWFtWPOx4F2y6nM08ncwMZAwDi97z/ACtt8VTsKo9c2aLAK5UdJHAA52qbjY7j3LHxpjtHZaj1MMxmrkJ+yF+EWX8xKfhjqL36VoJ3agt5IlR0xkdllvPABT5KBrbWeHHfa+XmvE3+a7u84cR7/r+vox1Y+oDN9IttjeOGqWn4oPJV6p6zdUXzB7F+/wBXxVzdAguM012lwGbczzbvv8fBPCeb7M84xy72Z6cauAhsJL7AEXBNjuyuO8HPNVfGIA2TIbcz43BVzpoujDXM6zRmBfs/hO4ctiRh2jgrJBK+7KcbTsc83v0bOe4ncvYiIy2454evLhxExKwejelMGHN18ulkfLnlaMANB7rNJVX0Xw4VFcJbdRkjql54Na4uaPE6oVi0nxcvcKGmbrTPYA5rNkEOwBx2NuBv2AE7wvNeDDqV2s8aos6eQfxH+rHGN/ADmSvRcSdKZ9djw7+LrEjlm0e9x8kCwqiM87Im7L9bkxvaJ5Wuuwt0tTEyokYQah8krWexDGejib/ITzvferRhMDKaM5gyvADyPVbtDAfis13VYX1rWuLzkxtg3nYWAHOwQ2mYHWc6zI2CzG8G+O0/ElQ+kc85NLrbLjIdwTskAA1p5ABzIAV6kNF2tL0obrSW1Gk9mJnssHE3zdvPAKT0DWdeZ2Y4kZcuSB4hpbHGNWBusfaOQ/coZhzpaqUa5LiTs2AdwSrVfcMtPnb6sbBsDjzHBGCE3R0wjYGjd8U6VUJXJSSg5cuXIEEr2QXCfq4LZjYoZfbuWxWsYoXXuzI7+aEsxuWI2dnZXSpjBzQnHsGbO3XjsHDaOKkhii0wHrEtRqnx9jxk9p71mM8RaSHCxCYJI2EhZsa7HWWHUtxyO9CsbwuGqzli6/tNyJ77bVn0OIyt2Pd5qbFpRUN9a/eFJqeQbpNGI4b6hOey+dimJNGi513Sk325fBRo9NpB2mNKeGnI3xfBY+HhPotilJA6LJpvtGsfWG7LcpQfYZ2vvQQabRb4j7l7/jSn3xOXn7vKfD7JuYmPy6xuygVllQfEqSWWzW2Db3cSdttg7rpwaZU/+6cufppAP4JU0+T+H1ZdUXf3J35T2S8PoGRtAd9YRuzDf3KkYhNI9urG7UcRYP1QejH3GbL8L5DmgM+nzG7IPOyiyafSnsRsb716WGGOEVDlM3yPYZhbYGOZCx/XOtK9xLpZncXyHM92wJ2pwTpdXpI2kM7IecmnebceaqE+l9U71w38ICgSYtM/tSvPitI0KWFjAOkma0AAANtkBsAUCbGqWPsgyH/PFUvXJ2knvzSXFKgWCv0tkItGAweZVcqat8hu9xceZ+Sbkcm9ZUPQR3K1HQrCOjj6Rw6zuzyCqmhmB9PJdw+rZYuPE7mhai3gMkHFeJV14g8SbJS66BK5KuuQEXIZVQKbI9QaiRWBAc7VNjsTEri06zfLipL5WnIqJOwt5hbZsProIarIjUk8lVcSwaSE5jWHEKy11OHi4yO4jahU2LTQ9V412+9ZmGlcI8ElzETlxKnk2jVKZMMJ2PssTAGOYmntRKopgGkh4yF0HbXgjYoFWXBqafWcAPFNPqRvd4BA+6QDZtTEk1uZTL6jhkmHSDigebmbn/PcnQ6+xRoruO9S2DcPIfMoHWp+Bl89yQxg2u8ty9kqLKwJDngKNLOoklTdNGVUSHSIjhVEXm5yHFQ8OpdY3dsVlpyAABkEFhwev6EBrcm8PmrVR4g14WfMep9JWFp2oL+CuQXDsTBGZRVkoKB1eLy69BQdZcusvUEh7VGmiUxyjTFAGrI0NdXOZkcxwRipKB1zVtKNyVTHZtNjwUOdwORQzEG22INNiT2cwraJ2JYI1+Y28lWa7B5WbCUQ/wAQ225JQ0hB22KlCrTtmFxdyixveMiCrhJikLtoUWR9Od9lmltXLuP/AKS2sdx8gi8gh3OTDnR+0lKhiI79Y+5PxxcgO/NePnjG9MurG7lBPaRvJPuCWasDZkhJqxxSDWsHNATfWE7Ei52k2Qp+K+yEw6oc7aUBZ9SNgzKepW3NzmhUCJ0zkByleicMiC0r0UgKAix6fY9RGFPNKAjTVFlYaDELqpscpdNPZBeYZwU+CqzR1yLwVN0BFco3TLkBZyjTKa6JR5YCgD1I2oJWBWGqgdwPkgdc211oV2vYq7Xwqx1xQGtKJKs1sCC1EZCslWhFTGhAM6Vw3lNuqnKXPGob2LKkmrckmpK4sSdRB79IK7piuDEoMQeaxKU1qW1idaxAhjFJjYuYxPMagcjapsKjRtU2GM8D5IJlO5FKaRDYYXey79JU2JpG0EeBQFYnKQ0qBC9SmOQSmlONco7SnWlZkTIpURpqwhBmlPserEg/9PXIJ0q5UaeKlqWJRxWS0+m0u+x8VOj049ppUtWlPbdD6vCg/wD9qrU+m0R23CIU+lkJ9e3erYYxDRVx7J87FVvEdE5tw9xV6ix5h2PBUuLEwd4PilpTF63RycepfuQDEMPkjHWY4bti+jDMw7Wg+AKqmnFPCYw4Ns5pytle/ir1FMSnwibb0T/K6Hy4bIP4b/0laeaotG0j8pP7pp1Zf+Mwd+XyUGXnD5PYf+kr1mEzHZE8/lK00vv/ABofMpDmtO2op/EvUGex6O1B/hEfiLR8SpDNF5fWfCz8Uo+AV0fFBvqKTxa4/FORin/+5St/DCqKjDo5H61VH+Rj3/AKbFgFPvfUP/DCR8QrG+enA/8AkG/liAUWWaA7K55/Lb5KCA3BYR2aed/43FvwspMNHq9mkiH4+sf5nr3oYT/tZPf/AOk/DhEbtlUPMf8AioHoXTDsiFndDF/5KXHJW+rKz/pM+V00zR2+yd5/CWn3JT8FLP8AaZG/jieB+oZIJBq8Qbt1HjkxvzASRjszftIi3m3WZ7jdvuUdrapvYnEg+48H+VwCdbilQMpWa44ObY+BagnxYkJRYdG8+xKxrH/lkaLE968EUTyQ1hDxtZfUf+X1X91gVELIZRdt2n1ge0OY9se/vSpoHNs2Q3yBY8cDsN9pb8FR6+myLmHWaO0CNV7PxN4cxkmmlSWTOcb7Jmbx/EaNt+Jt5hdUsaWiVgs0mzm+w/gPunaPLcgbaUtpTIKWCoHtZepq65LFBpEWpVy5A89eMXLlROptoVhw/cuXKLCy0W5D9LPs/ELlyLKlv2ryfYuXKsq5iG9DguXKj0qPMuXIGQnGLlyB9ikxrlyQCWH7Vd8O7BXLlMuQCxH7RTZey1cuSQ5VdqPvCI1/2NJ/zf616uVgD4Ptmfl+adpfsZvxRf1FcuUEZqW1erlB6uXLkH//2Q==">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611037" y="51857334"/>
          <a:ext cx="1347877" cy="781769"/>
        </a:xfrm>
        <a:prstGeom prst="rect">
          <a:avLst/>
        </a:prstGeom>
        <a:noFill/>
      </xdr:spPr>
    </xdr:sp>
    <xdr:clientData/>
  </xdr:twoCellAnchor>
  <xdr:twoCellAnchor editAs="oneCell">
    <xdr:from>
      <xdr:col>1</xdr:col>
      <xdr:colOff>0</xdr:colOff>
      <xdr:row>60</xdr:row>
      <xdr:rowOff>0</xdr:rowOff>
    </xdr:from>
    <xdr:to>
      <xdr:col>1</xdr:col>
      <xdr:colOff>304800</xdr:colOff>
      <xdr:row>61</xdr:row>
      <xdr:rowOff>53196</xdr:rowOff>
    </xdr:to>
    <xdr:sp macro="" textlink="">
      <xdr:nvSpPr>
        <xdr:cNvPr id="86" name="AutoShape 11" descr="data:image/jpeg;base64,/9j/4AAQSkZJRgABAQAAAQABAAD/2wCEAAkGBxQSEhUUEhQVFhUWGRQYGBUYGBgVFxgWFxgYGBwXGBUaHCggHBwlHhcXIjIhJikrLi4uGh8zODMsNygtLisBCgoKDg0OGxAQGiwkHyQsLCwsLCwsLCwsLCwsLCwsLCwsLCwsLCwsLCwsLCwsLCwsLCwsLCwsLCwsLCwsLCwsLP/AABEIAOEA4QMBIgACEQEDEQH/xAAcAAEAAgMBAQEAAAAAAAAAAAAABQYDBAcBAgj/xABGEAABAwIDBQQGBwYEBgMBAAABAAIDBBEFEiEGMUFRYRMicYEHMkJSkaEjM2JygrHBFEOSotHwJGOy8RVTc5PC4XSD0hf/xAAXAQEBAQEAAAAAAAAAAAAAAAAAAQID/8QAHxEBAQACAgMBAQEAAAAAAAAAAAECESExEkFRcWEi/9oADAMBAAIRAxEAPwDuKIiAiIgIiICIiAiIgIiICIvLoPUWtVV8cf1kjG8gXAE+A3labsfh4Z3eDHD8wFNxdVKooc7Qx+5L/CP6o3aWn9t5j6yNdG3ze4Zfmm4aqYRY4ZmvAc1wcDuIII+IX3ZVHqIvEHqIiAi8sgCD1ERAREQEREBERAREQEREBERARYqmoaxpc82A4/3vPRU/HtqQO7qAfVY25kf423eA8zwUtkWTax12MMZo3vu5DcD9p3DwFz0VcxHHje0kuUH2GHLfzHePxt0VSxDFnW+kd2beEbCM1uReNB4BVLEtow24js3wuSfF29c7la6TGR0V2ORR3s0/ANv8Tf5KMqNtWN4D4/8Apcnrcdc7j81FS4g48VPFfJ2du3sV9QfkpOj2upZdC8A8nafNfn41h5r6ZXkcU8U8n6Rio2XzwPMTj7UZtrzLdWu8HAqTpNpnwkNrAMh0FQzRg4DtW+x94XbvvlX56wHbCamIyO04sdqw+I/pZdc2V2thrmlujZLd6M63B0Jabd5vMbxxTnE4rqTXg6jUHcV9LnVJiRwxwzEuoHHUauNK4n1m8TCTvHs35LobHX1G7musu3OzT6REVQREQEREBERAREQEREBERAREQFgq6psbczj4DiTyAX1UzhjS524f2AOpVMxvE/3kh03NaD/K383O/wDQWcstNSbY8ZxN8hvcDfbi1vPKPadzP+ypGLYuyG5YbvO+Qm7j0vwHQLBtFtFa4B6ADcByA5KktbNVy9nCx0jyCcrdbN948A3UakgajVcua6cR7ieMued6gp6kniujYb6O42a1013f8mA38nSkb+jR+I8LPRGio/qaeOP7RGeQ+L3lz/LctcROa4pDhdRJ9XBM/wC7HI78gvJsBqm6vpqho5uhkH5tXcX7bDdZ36fOy+YtrxmuQ63RPI8XAJGFpsQQeRBB+BXzdfoaauoq36OZjH399oB8jvv1VP2l9FbSC+hdY7+ycSQejXG5v4qzKJca5WCt2grnxPa+Nxa5pBBBsQRuWrV0z4nlkjS1w3grE1y0jv8AsbtOyvhLZA3OBZ7N4IOl7e6fkbhT+wuImmm/4dK4lli+ke46mMetBfi5mpA937q/PWzeOOpJ2St1ynvN95h3t8f1AXb8fYZqdlRTEdpFlngf1Gtj0c24PisT/NavMdVRR2z2Ktq6aKoZoJWNdlO9p9ph6tNx5KRXVyEREBERAREQEREBERAREQF442Xqh8aqC4iFm91s3geB8d56eKlulk2jcVrw8l7zaGPdbeSdNB7x3DkNea5ZtXtEXuJ3G1g0HRreDR/ep1U3tnjov2cZuxlw37TzveR8QOniofZLZX9pIqaofQ+s1jtBKPfeeEXL3/u+vy7dekRgOy8lZ9LMXRwcHCxfJ0iaf9ZGXX2jcC5sjbBGIoWiKPS7W6veQLZnvO89TfwUjVYgHGzNw47tByHst5Doq7U17pnmOkidO8aOLfq2ffkNmt8Cbnkpb6hr69qqsNB1y+B1Pi46lVTEscY3e4K0DYSV/frKgj/Kh7o8DK7U8Ro0eKxt2fpIvVp4fvSfSuP8QKdHbnsu0IJ7tz4ArEdoXDeHAdRZdK/bWM0DY7DgGaf6llixuHc+EHq3T+qu4armse0V9/zVr2c22MZDXHMzkdbfdPDw3KYqsLw2pB7kbHnm0Rm545m2ufEqsYz6OJowZKZxcNe47eRza/S45A/Eq8VOYuO12zsWJQdrDYyAXaRvdbh97od/jYrh9XTOieWOFiP7uOivOwO1j6ScQT3axzspDrgxv4Eg7hw/vST9LOzoBFTE3R2YusLAPHecPxC7vEP5qzjipeeXMGldk9EGL9rTPp3m7oXXb/0n3IHk4O8iOi4yrd6MMQMOIRD2Zc0TvxC7f52t+auU4Sdu4+jOYwzVlE7cxwqIvuTF2cbuD23/AB9F0Bc9aeyr6KYaCR01O/gCJI+0Zf8AFEQPvroQVxu4mU5ERFpkREQEREBERAREQEREGvW1IjYXHhuHMnQD4qk7SYl+zwkk/Szh1z7sfE9L7gOV+SsOJSiSXKTaOIFzz1AufgLD8R5Lmte2TEqzI0kNccziP3cINg0fatYD7RvuBXPK7dMYwbLbPftshmmaDTtLtHGzZHNOoPONtjm5nu7s1rHjWJh/dabRAgbjeRx0HdGpJ0DWBb+IgNDaOmbYNADg34iJp5a3J3X3nffI2njo7Oflkqbd0a5IgRazfEXufWdfgNBm/GkTBs5nZnrCYYTuha4iSQW/evbqD9hh04u1IW9/xBrGiKmY2ONujQABYbtANB5fFQmN4yM47Rznyu9WJgLnkX4MF8rdR01WrRbO4jWe7Sx8tHyEdbOyj+InmAp30frYxfFWRg55BfkNSqVie1sTT3depV8j9G1DGQZ5nzO+24v8sjA1tvvX8VtPwighbaOJotu+jjH6Epo24rVbTBx/2WoNoDfQn5Lq9ZVkEgCEt4Atdu6kf0Ue2mpJjlniay+97LOb5sc2/wAFdw1VEg2hPHXxVq2c2vMZDb5mcY3HTxa46g/JZMU9Gkb2l9K8Hf6jvzY4/kR4Kh4rgtRSG72nJewe31b9Rvaeht0urqVOY6btjsxDiEPbwWEgFmu3Xt7EgHj4i/Je7KTursOlppPr4B2ZDt4kYC6Jx53y2vxylVfYLars5BFKfo5DlPQ20PiOfK45K70VN+z4gHN3TtLHdXM78bvHR7b9Qp/F/riWJ03ZyObaw0I8CLgeW7yXmHVPZSxyD2Hsf/C4O/RXL0k4P2VUbDR2Zw8HHPbyLnqmSQLe2dP0htKP8O2Qb4p6WYcfq5mu+Yv8V0ON4IBBuCAQeYK51QOM2GxOPtwUjj4lsJPzupz0dYl2tKGOPeis3rlPq/DUeQUwvoznta0RF0cxERAREQEREBERAWCtqOzY59r5QTbmeA8zYLOobH3F5jhadXHMfAGwHxN/wFS3UWTdVfaWt7CkIce9Lq48S0G+g+06+nivrZnDXUlNmy/4qpINtCWusbNJ4iIOPTMXc15X0oq8QZH+6gDZHDgbXETfDMHPP3eqlcZxDsBnYM08gyQN35We+4cL7z5DguU+ulR9dXMoG9nHZ9S4Xe82OQHUk9dx18TwBj8Owqequ7MYozcumd9Y77mb1b++655N3FZY6KKlZ29a7PI65bGNXvdzt+p0HwUJjO1Us+h7jOEbfV8/ePjop+rFlZPRUQcKdjXyG2eQ65yOLnm7n7za5IF9LKKqtoZJfWcQ33R3W/AfqqnPi7G7zc8lE1ePOcQG6ZjZvC55D3j0F05q8ReZMWYBq5Q9fjLDuKg6fAq6bVsE1j77ey+UhDrdVsP2AxA+zEPGUD/S0pMTaNrsU10Kj3YvYqRqthK3XuxH7s1z82hVrE8Fqae5likaB7VszfEubcAeKskZtT+H7RujcHNcWnm0/mOI6FXjD8VixBhZIGCUgjcCyVvEEHj08x04xHKfHwUhh2IuicHAkWIOnPffxV0bZdsdm3UcmeMERE2txjfvyk8RxB/ULoODYh+0UVNUE3fG5rXnjmicNfgAfNZcUcyuoxK7c4dnN46EPHUEhwVb9HYcyLEKd2+IseB1Gdjz52Z8FLzCcVO+mWl+hp5RvaQCee8W/nXNMlwDvB1C7B6UI82Fl3Ixn4yQj9Vx6gf3XNPC7h4cf0+Kel9u/wCyjc2GUw5wUg+IjCjfRzX5KvLfuyB7LcM187T/ACuH4lPbMQFtFTN92KjHwbET+RXP8EqOyfFLf1XRuPgCCfldIWeneURF2cRERAREQEREBERAVd7TNPNIdGxgtafujLf+IyfBT08ga0uO4An4C6p8x/woYb5p3hmnrG4Jfbrq9YzreDJs3C1sT5X6dqe2eTvyGwjZ0u0N06u95e1Ly3NMWh0rh3QfVY3hm6dBqVsw2kIAt2bTfT1XOGhf9xugaONh0UTtRi7ImOLnANAO828SSsNKHjtY4PdJM4ued7j8gBwA5KsRST1chjpmOeeNrAD7ziQ1vmVambPuq3dtVuMEA1DD3HuHN99WaezbMdPV3qTbj7KdnZUELY2DdIWgOvxLWbh4m5KnXa9sWC+jBrQJK+aw0ORpytPRziM7/INVto6ugo9IIxe1swGUnoXesfNUCorpXEl8jnE63cST89y1XzHjv6lPJfF01u1JPqBjR0b+pWGq2hkt6x8rKk4bWG9ipsszBZuVNRA4hO4yl4LgSb3vY/0UnQY6LZZ2B32xo63Xn8lG4hFY3WhKU2ukhj+xNNVNMtO7Kde80W15SMtr8iuX4lRyU8hjmbZw47w4cHNPEFdCwzFnQSBw3aXHBw5H+q3NusHZVQB8Y1sXxHje2rPA7rc7cluVmxB+jqszNqKYnR8Ze3xH9hbOzkdqipd/zaTX7zHZf0CrXo2nIr4QNzmzNPh2T3fm0K67IQ55JukTm/xytsPk5KTpYfSe22EPv/kj4zQf0K4bRtJka0e0Qz+Pu/8Aku3emiXJhsbB7c8QPPK1sr/zY1cm2Io+2xCmZwMgcfCMGQ/JivpPb9CVDjHSyEb2xPt4ticG+d8q50+msC3oR+i6Fjz/APDlvPKPi4EfKNypksfeWVdcwyXPDG4+0xh+LQVtKN2bP+Fg/wCmz8lJLvHEREQEREBERAREQRu0T7U0g94Bn/cIZ/5KtYgbuhbutG53h2hIzC3tZQWj7xPBT21TvoWjnJH8GnNf+VUj/jg7d7ibCNrdOTrDI38LLOP2iVzzvLpj0nsXxNlNEb2GUa/o0eH53VZw2hfVTZ5Bcts5rT6sQ4PeNxk4ga5NLXdqIsVDqqZrhuuRC02ym3rTu+y3UNvxBPulWhsrYmCKM6b3OO97uLj4rFrem/UZA0sAvzceKqGIUIadAp4ym118VVPnbqsW7WKXVRarBlUvWw20UZkJNki1ibobj+/horPglTmFlpQYZca/35rfwqjLDusFbEeYnR3aeirAG8LoYp75r8QqVW0+WVSCGqolYMBqC+kc0/u3i3g65/Na1TR6XXuGDs4JzzdEPPvFaFY2WpMmLPI0bC2qk8jEQP5pQr36OKW8ckh/eSMaPCO7j83/ACVSohkFfUHTN2VO0+TZJPg0N+K6lsfhxhp6djhZ2TtHj3XP75B8MxH4VazFO9O1VcUsXLtJL+AawAjxL1B+hbDS6plnI0jYGD70puf5WH+JaPpYxHtsRltuiEcI365Rncf+5JIPILofonwz9moWyOHelLp3eFgGN/ha0+LytVE3tA+5DeVyfwjIPgRKq9MzUqUrJLk3PG1+fN34jmd5rQmjLu6N7iAPE6D5lZV0jAo8tNCOUbP9IW+viKMNAA3AADwGi+13cRERAREQEREBERBWNvZAIo7mzc7i8/5bY5HP+LQR5ritFI6pkIe4tEhfLKQbFsQPet1JLWj7w5Lpfpbq7RuaPZiI85ntb/pjf8VziBnZUJdudO/KOfZx3Hzfm8rLll2649NzD8UOdzxZoNmtaNzY27mjp/RT1JU57aqo0bd3y8FK0dRlIXO8txc6TUWKkIY1E4ZUXsp2mZcpCoLaLDSBnA0G/wDqqvGzVdZ/Zw5tiN4181zvF8JdDPlA7p1aenLyV1o2n8ApA5tt6n2YTyHyWPZOks0Eqykgb7BbkYuWkC+gIC51ijAZdOdvmus1VUwA638Bdc1pMJlMhdI0gXceB58lnKNY14+lu1QGOSiKNrD7TnSO8B3Rp4AlXKezIy5xsAN/98hc+SqmCUrqqqdM4dyMtyg8X6ZG+AAzHwHvLKvrDsAc99NTOboHOlnA1+kdZ8gOmtgGQjxCv2LYi2nhmqHerG1x5ZgwOJAP2rED74WLCKbI10vtSWbGfs783iTmf5MVE9MWN5GMpGbz6/RrcpLfN2Qf/W7mtxmudYfRvrqpsbic07yZHDXKHEukcPAZrdbLvuKyiKJsbRlzWs0cGR2sB0zZPJjlQvQzgBOeqIuX3ii+6HDO7zcA2/JruasGIV4nkdI03Z6kZ5xsuARzu4vdfk4JUj7dIN398ls4BF2lTG3gDmPgzW/xyjzCiC9W7YGh9ecjf9Gw9AQX2/EAPFhTHmrlxFyREXZxEREBERAREQEREHK/SoC7tx/8UeX0h/VVvHaYMgp28GsaPlc/PVXTb2lzSTj3ooHgfcc9pUFjUAfSsd/ltPy/9rjl27Y9KXFLqttztLhRMWhUtStzBZaTWA4hwV1oaoWXKxIYnXCtOF4qHC4O5TodFjrAGqHxJ7Jd5GhuDy6qqVu0Bbp87rRpMSdIbkm3Lh4lXaadFosUyjKz4/0W82e+pN1RIcRylWKhrMzLjXgrs0lZDcrG8246cf6rUNYG8VGV9W6XutuGk8Bck8gOJ03cN5ta4gjMXkNTJ2UQ7gNuVz15DS56DprYqDCmxtbAzld53ENdqbn3n/Jo6BeUVCKZrbNDp5ARGzfa2pc478gNi51hc2+yBISjIOxaS6V+sj+Nj+ROgA4BXSNfEcTbEx85sGRCzBwLuB+I/hYVwANkxOusLkyu9b3YgdXm/EAlx5udYbwFbPS5tKCRRxOGRgBeQdCb668tLeAdwcpv0Y7OClhdUT2Y97c7y8ZeyiaC6zr7uLndbD2VUWDFHCkpGU8F2PkHYxW3xxtb9JL+FunVzwoUAABrRZoAAHJo0AWWeoM0jp3AjOA2NpuCyAataQfaefpHaby0H1QsLm9bKVqM1HTumkbGz1nGwPAc3HoBc+VuK6rQ0rYo2xs9VgDR5c+qgdjsE7FnavFnvAsCLFjN9rcCdCfADgrKumE05ZXYiItsiIiAiIgIiICIiCr7aUv1MvAF0T/uy2A/ma0fiVWpKW+eBw9W5b1Y7/chdKraVssbo3i7XgtI6HlyPVUKppJGuy/v4fVJsBLGeXDX5EEHRcs5zt0wvGnLMSonQTFjt3A8xzW9QvV6qqCCsjs64dc6HuvY4bwLjQjcQfNVap2bnhN2jtGD2m7wOrd/wusVt91WHCRlxvVakkfA7irVQ1eTR2nQi3yK3KuhhqBrYHyU3papzsQElgpTC2rKzZlzHXZ3vAXPwUvhWy9S4/V5BzcRc/hFyPOyv4NinpwbX16KTgowGuawuDjbQE7xz4W13qUgwJlO280gb0HrHoBqT5fFbdPQyS92NvYRcXG3auHQbm+JuUkS1XzAQ7s2Ayze7ewaD7T3ey35nkpxsLaXKHWmqXg5IxoAOJ+ywcXHU246BG1rIyabDmNfJ7cxBdFGT7T3XvI+3AHhqRuWGrqo6LutvUVs3vEFziB60hGjWAbmiwA5C5GtM7bUkn7N3nkSVU24cAByHsxNvu4nqVXNsNoW4dTOcXZqiW9udzfveJ1A5AE8Avutr2UUb6mpkD5XDMXHcTwa0bxEDoBoTu3k25jh9FNjNUaifMIA46bi61hlFvAXPDQDhYMno92adVy/tk+rA4loI0e8e1b3GndzLbbmm/R8ZnDj+zj6thBmPvPBDmw9QNHP/C3XvL7nqBAxsMFmvytsQBaGPcHhu7MbEMbuuMxBa3WMDWtaANGjrfrqTqSSSSTvJJU2sj6c6/8AfFWXZPAc5bNKO6NWN948HH7I4c9+61/dnNmS+0k7bM9mM73dXjg3pvPHkbqt44+6zll8eoiLo5iIiAiIgIiICIiAiIgKJ2gw8SsB3PbcsfxB5Hm06XHgd4ClljmZcKVY5TiMwcS6VrmOHddKwA2yn1ZmHQ2O7Nuv3XXIKxRVMo9R4lGljG5rnHqYJXNc38MknQKxbTYcWuMrASfbaLgub7wI1zD5gfGp1dO1wztbG8b7kmB/PV7O4fFzb9SuPTr2sVLi0BFpoqkEby6lnAJ6HJYrfhxGit3Yp3Hk2mnP5MVLpcZ/ZHXkp6kA7rvDm/hdZoKlG+kiEboHk/aLP0eVRb4K+/1NJJ0Mlovi2xd8lttp6l/rPZC3kwXI/G7+gVG//olRJ3aeFoPUg/KxWOaCtqBmq6vsouLYxlB8ZH6jycB0Q0tNfjlDRG7n9rM4d0X7WV/Ru9zvBt7LX7WprRmm/wALTbyw2D3i/quvo1um43JBsWsKqcONUFFd1NGZ5XWvIO+Twu6d5AI0toXEad1QmIY9WYg/s8xYw6ZIyRcdZNHHwaGjnfertNLdi22MdPakwyMSSg2JGoa7iXuse9zJu48QNSNITx4fE6eqlD5nWzyO431EbRe9r3dlGrjqTvcIOGpiofoYGdrU2sY47XZx+kf6sTd2mp1GnFeUuAOleKivc2R7fUjH1Md+DWn13cSTx35t6ztUdHRT4vKJqnNHSg5mRbnSDg42tYW0BA3XDeavEb2QsEcTWggAAW7jG8HOaOFtWs0zb7hupUrHyaRiw5n8+p8bjdo7hOYZsrfWQkjfbUAnmTfMSed1eacRA4fQvlJbG1zySXPeTvcbXdI+1sx0FuQAAsABdsC2ZZDZ8lpJBqNO4w/ZaeI9468rblL0VC2MAAAAcALD4LaAW8cdMZZbeoiLbAiIgIiICIiAiIgIiICIiAiIg0q+lzDqqLjGCOa4vh0OpLeB43HIro9lq1NGHLOWO2sctONvYGuOV8lO+9yGOLGk9Weq75eK1XTVWuSrjdbhI1kTv4nR5D5OK6fiezbZBq0Hy/VVip2LcPq3Ob0tmH53XPxsdJZVW7TECNHtt9manA+LXCy0J8Ne52aeela4e1JMJXjwDcx+CslTsdOeDHdS3X8isDNhqgn1APBjv/ypqrwgWxU2/PNUu5NaYIyepkBkI6hq3445XtLS5tNEd7IrsLm8pJSTI7yLAddNbKyUPo8m9pxA5ANZ/NmJ/lVjw/YKJhBfYkcPX155nafBoV8am4o2GUbWtDKWLTnazb8xYd4+AKtOE7LueQ6Yk9OHw4fPyVzpMJjjHdaB13k+LjqVvMYBuWph9Zufxo0OFtjAAC3w2y9RdHMREQEREBERAREQEREBERAREQEREBERAREQLL5LQvpEHx2Q5L0MAX0iDyy9REBERAREQEREBERAREQEREBERAREQEREBERAREQEREBERAREQEREBERAREQEREBERAREQEREBERAREQf/9k=">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611038" y="51857335"/>
          <a:ext cx="304800" cy="304800"/>
        </a:xfrm>
        <a:prstGeom prst="rect">
          <a:avLst/>
        </a:prstGeom>
        <a:noFill/>
      </xdr:spPr>
    </xdr:sp>
    <xdr:clientData/>
  </xdr:twoCellAnchor>
  <xdr:twoCellAnchor editAs="oneCell">
    <xdr:from>
      <xdr:col>1</xdr:col>
      <xdr:colOff>0</xdr:colOff>
      <xdr:row>63</xdr:row>
      <xdr:rowOff>0</xdr:rowOff>
    </xdr:from>
    <xdr:to>
      <xdr:col>1</xdr:col>
      <xdr:colOff>304800</xdr:colOff>
      <xdr:row>64</xdr:row>
      <xdr:rowOff>53196</xdr:rowOff>
    </xdr:to>
    <xdr:sp macro="" textlink="">
      <xdr:nvSpPr>
        <xdr:cNvPr id="52" name="AutoShape 16" descr="data:image/jpeg;base64,/9j/4AAQSkZJRgABAQAAAQABAAD/2wCEAAkGBxQNEBUNDBAQDQ4QEBETEA4ODA8MDxUQFhEWFxURFBQYHSggGBolGxQVITEtJSkrMi46GiAzODQuOSgtOisBCgoKDg0OGxAQGysmICYsLDE3Ny83NSwsLC0tLCwvLCwvLCwwLCwsLC8sLCwtLCwsLiwsLywsLCwsLCwsLCwsLP/AABEIAO8A0wMBIgACEQEDEQH/xAAcAAEAAgMBAQEAAAAAAAAAAAAAAQIDBgcFBAj/xABBEAABBAADBAgCCQIDCQEAAAABAAIDEQQFIRIxQVEGExQiMlJhknGBByMkQmKRocHwM+FTgtFDcnOio7GzwvE0/8QAGgEBAAIDAQAAAAAAAAAAAAAAAAQFAQIGA//EACsRAQACAQMDAgUEAwAAAAAAAAABAgMEERITMVEFISIyQWGxcZHR8CNCgf/aAAwDAQACEQMRAD8A8TtD/O/3uTtD/O/3uWNFdca+HHdS3mWTtD/O/wB7k7Q/zv8Ae5Y1uP0edFm45xxWJG1honbLWcJJBqQfwix8b+K0yTSkbzD1wUy5r8azLWoYJns60F4iG+WSXqYr5dY8ht/NQ2OR39ORsxG8YfGw4oj4iJ7in084CRmIjkcXGDYqNlnq2ejW7m8N3JcnBqnN0LToRoRyIUKdV7/LC5j0yNve87uo9e/zv97k7Q/zv97lpuW9K5Ie7iGjFx0PG4smGm9koBPuDh6LbMDiI8W0yYN/Whot8TgGYhg4lzLO038TSRzpScebHf222lX6jR58XvEzMM3aH+d/vcnaH+d/vcsaL3418IPUt5lk7Q/zv97k7Q/zv97ljRONfB1LeZZO0P8AO/3uTtD/ADv97ljRONfB1LeZZO0P87/e5O0P87/e5Y0TjXwdS3mWTtD/ADv97k7Q/wA7/e5Y0TjXwdS3mWTtD/O/3uTtD/O/3uWNE418HUt5lk7Q/wA7/e5O0P8AO/3uWNE418HUt5lk7Q/zv97k7Q/zv97ljRONfB1LeZZO0P8AO/3uTtD/ADv97ljRONfB1LeZZO0P87/e5FjRONfB1LeZERFs0UmfstJ5Bd66IZd2XAwQVThE1z/+I/vv/wCZxXBXxdYWxHdJIxh+DnBv7r9Hh2tcFA1lveIXnpNPhtZrfT/o0Mzwb4S25GtLo6q9sbqX5XzfKZsFIYcVE+F4+69tWOY5r9oLRvpE6GRZpHT+5KNY5WgFzTx+IPEKEuH5Zcr4ed0ThJE50b2m2vY4scDzBG4rZ+kXQnE4AnbZ1sQJ+tiBIHq5u9v6rWpIiz1adxpBvOR9IG44iLEbMWLPhkFMind5XDdHIeH3Xeh3+k4UaIIINEEUQeRC5xgxZPFb3k+POKbsSHanY3xHxSMA483AfmPgpun1H+tlPr9DG3Uxx+sPrREU9RiIiAiIgIiICIiAiIgIiICIiAiIgIiILYY1PCToBPET8A8H9l+hGO7xHqV+ccdewSw04eE8jwK/QeFxQlDJmeGVjXtP4XNDh/3VdrI+KF/6TP8AjmPu9VYMXHtBZmnRQ8aKItWt43Lw+w4Ag+i550p+jyLEW6ACGQ3uvYJ9WrrM0dr5pIbKD8rYnI5sDiOpxLCyyQ19W13wPP0WyZPgS1wmhu2EHS9Nd67lm/RqPGRmORoPI1qDzXxZD0LZhoyCLNlBzzOMBsNZiYxUU190bmSjxR/DiP7Ly11WTImvZJg3ANZKO7+GUaseFy7EQuie6OQbL2OLXDk4GirPTZeddp7w5v1DTdK/KvaWNERSVeIiICIiAiIgIiICIiAiIgIiICKVCCkrbaQusfRzmHaMuiB8eHLoHAa+A3H/ANMxrlS2H6Oc17Lin4V3gxLQ5gJ066OzQ9XML/Y0KJq6b138LT0vLxyTWfq7PhpLFLOV5mEl2qcDoeP7L7y61XOgY3NWMs1WdxVSgmNizAUscayoNc6WTdlYzFCtlk0bZb0+re7ZJv0JB+S0b6TstDJ2YuOtjEs7xG7rGga/Ntfkuo5tgG4qCTDyeGVjmE8RY0cPUHX5Lm+NaZsgYJq67BTCJ9cHMk6rT/K5q9tPbjkhD1+OL4Lfb3/ZoSKUVs5dCKUQQilEEIpRBCKUQQilEEIpRBCKUQFKlEZQsOIBFSRkskY5rmOGpDmkFrvkQCs6hYmImNpbVtNZiYdVyDpA2bDNxbWuIIPWxMBe5kjdHtDd5reOJFEbwtlynMY8TG2bDyMmieO7JG4PafmuIdH82OXzG/8A88tdYCdGuG6T9j6UddkBejn0eIymQ5zkr/qnu28Zg98D/NLsDcdNSNRvHFVGXHNLbOp02eM1ItDt1KCFr/QjpfBnWHE+GOy9tCaBxBkjfyPNp4Hj8bA2FeaQgLKsanapBdcabnnasJmzR/TGZR9UQNCHSUf/AA3811vFYrYaS3V1aDmeS4o/K35blkOGxADMXjMTJjMQwV3e6GsYa00B/O164Y3yQjay0VwWn7fl4yKUVu5VVSpRBCKUQVUqUQQilKQQilEEIpRBFIpRBKKaRBCKaRBR7NoUV92SZ0/B/VOIdHuYHuptbthx+7+E7h4T3aMfyKHsDhRXllxReNpSNPqLYbbw+fOeh/Wl2MyJzo32euwQk6iVhOpDKOgO8AmjvaSKWDJfpQzLLfs07zMGUOqxsbnStHLaNP8AcSsronsIdC9zHN8L2ucx7RdlocOBO8biqZhmOJmYGYluFxezoDi8GHuHqHR1r8gq6+C9fo6DFrcOSO+36vfb9Ok434SA/B8gK+DG/Thi3f0sPhmerhLJ/wCwWjzZHK8ksbC2zoxk2yPltm/zK+HH5PPh27c0L2M/xAA+P3tsfqvKYmEqLRPZ0Xo/9L2JkxUbMe2J0D3hrupjdG9u0aDhbjYF6het0tzI4vFyPvuMJjjHDYYSL+Zs/NcXieWuDm6lpBF8wbXT45RI0SNNteA4H0Oql6OI5TKq9WtaKViO26UU0isFEikUpSCEU0lIISlNJSCEUpSCEUpSCEU0lIIUK1IgsimkpYEIppKQVRWpKQVSlakpBjMYO8BQxjo9YXGM8ge6RyI3FZaSliaxPdtW9qzvWXsdF+jOWZs4w4rD9lxu+8PK6FjxzDNWX8B/dnnQSTJx9SXYjA8JCBtxOJ1EgHA8xpd7rXi95rhLE4slYQ5j26EELsfQzpE3NMORKG9cwbE8RFg2K2q4tKgZKThtyr2XeHNXV4pxX7/33cdRbL026Odgm2ox9mlJMZ37Lt5iP7enwWt0p1bRaN4UuXHbHaa27whFKUtmiEUoghFKIIRSiCEUoghFKIIpFKlBNJSmkpBFJSmkpBFJSmkpBFJSmkpBFJSmkpBFLNleZPwE7cXBfd0kZwcziCsVIQtbVi0bS3x5JpaLQ7UOpzfCa9+KVvCtpruBHIgrked5S/AzOw828atfVB7DueP5pqvV+j/pB2Gfs0p+zzHuk7mP/wBD/N66B0uyiPHxdW7uyt70U1d1rjoGuPldx+RUGlpw34z2XWbHXWYYyU+aP7t/DjdJSzYjDuie6KRpY9hIc08CFipWG6imNvaUUlKaSkEUlKaSkEIrUopBCK1JSCqK1JSCqK1KEFqSlakpYFaSlakpGVaSlakpBWkpWpKQVpKVqSkFaSlakpBilj2hW48DxtdC6I52cfh+zSvLcThwP88fPZOjt1UVoVJBiHYaVuIi8TDqObeIXjnxc6/dN0Wp6N/ftLd+luUCZofH1kmJG47BPWR1qHGrBbVDa1JNa2Fo1Lo+BYzECOXDX1cllodTmNI2dprQdAS061ZpnCiF4/THo+Wfa4xd6ztDaAdesgHDXf8AI8TXhp823wWTPUNJvHVp/wB/lqFJStSUpqmVpKVqSkFaSlakpBWkpWpKQVpKVqSkFaRWpEFqSlKIIpKUogikpTSUgikpTSUgikpTSUgikpTSUgilBCtSUg93oJnPZJ+yzH7PO4FpO5kvBw5Lqc8IcKIu9DoDY3Lhk0e0NNCNQeII4rqXQLPu24fq5T9ogprxxLeDlX6nHtPKF96dqedenbvDTulnR84N/WRj7O86fgcfuH05flw18Cl2zHYRsrDHI0PY4EEHd8D/ADkVyvpHkbsDJWroXE9W8/qx34h+u/4e+nz8vhnuh6/R9OedO34ePSUppTSkq1WkpWpKQVpKVqSkFaSlakpBWkVqRBKK1JSCqKyIKorIgqitSIKorIgqisiCqUrIgqvoyfMnYDEtxTPBezK3gWHesNKr22KPFa2rFo2l6Ysk47xaHb4JmysEjDbHtBB9D/KXx5ngGYhjoZm7TXDTgb4EHg4cP/q1D6N85NOy+Q99lugLjvbxYt5a8SN+O7noaI+IIVVaJpbZ1OO9c2Pf6S5FnWUvwcnVv7zTZjkqg5v7EcRwXn0uuZrlzMUwwTj1BFbVjdIz1H6rmWbZY/CSdVLrxY8eF7eDh/NFPw5ovG091BrdHOGeVfl/D4KSlakpSEFWkpWpKQVpKVqSkFaRWpEE0lK1JSCtIrUlIKorUlIKorUlIKorUlIKorUlIKorUlIKorUlIMbZ3QSMxMRqSJwcK5cl1nB49sojxEZ+qxQBHJmIrd6bVV8QOa5URa2PoDjA4yZVOSI5gXwuui2QeU8DoCPUBQ9Vj3jlC29Mz7W6c/V0KZnWNBGjuBG8OXk5hl7MWx0M42XDU7I7zHf4rPTmP4ftyvFl4IloTRv6rEACh1gAqQDyuBa4fGuBX0YuAnvMNPb4T+x9FCiZid4XVqxaNp7OTZrlj8JJ1co36sePA9vmaf5S+NdRx2EZiojHO07O9wHjif8A4jPRc9zjKn4N+xJ3mnWORvge3mPX0VjhzRf2nu53WaKcM8q/L+HnqVKUpCChFNIghFKIJRWRYFUVkWRVFZFgVSlZEFUVkQVRWRZEKFZEFaSlZFgVpUc90TmzxGpInBzSPRZUIWJjeNm1bTWYmHRxmDXtizWP+jMxsWMHlbfdlP8AuOJv8LnHgtgZfhPibx5jgVzz6PccA6TLZ6McwcWB26yNW/MfstxybabGYJCXTYV3V2fE+H/ZvPO2ir4lhVVevG2zq8GWMlItD6MTCQesZo8fkRyK+HGYRk0ZZIzbhce8z78bvOz+f6L2HaixuK+SRuydtvzC1idp3h6WrFo2lzPOcodhHUSJInf05m+Fw5Hk70XnUupYzAska4EB0T/6jCPveceo/uufZ3lZwkpjOrDqx2mo5GuI4/LmrDBn5+093P63RdH4q/L+HnUlKUUhXIpFKIJRSiCEUoghFKIIRSiCEUoghFKIIRTSIIRSiCEUogxue6JzZ4jUkbg4Eei6jk2aNxYbjWgN2m7EjRZ7oOpPwJv07y5lS9Dotm3Yp+reagldv8r9QD8NVF1OPeOULT07U8LcLdpdUrZOz906j48lR4WCaZzWt2GiVhqqkANE6Fh3EemizRSiVu0OBIINXYNcFAXzCRs68Ctd6aQDsrHHxMlY0c9WOsfkAfktncF8eZZaMVC+A+Ii2Hk4eE/n+hK3x242iXjqKTfFaseHK0VnNIJa4UQSCDwI3hQrZyiEUojCUUoghFKIIRSiCEUoghFKIIRSiCEUoghFKIIRSiCFWWMOFHcrojLA2bFQnawuNxEGlbDXtkjIHON4Lb+S3rof0mGL+rmLI8cNJGaRxz7h1rAdz6Att/BaYsGIwgfrucNxGijZNPW0fD3WGn9QvSdrzvDsUsuyLc1w9Nmzv9FiwWNExuMPaBbXGSGSE3etB4F7jutcswuf47DDZbiOujAoMnDZRXLacNqvmvqZ0lxsoc2WYMjcK2ImNYN1b6v9VF6F99tlrOuw8eW7HmsgfPK9nhdNIW/AvJBXyqaRWURtGzm7TvMyIiLLV//Z">
          <a:extLst>
            <a:ext uri="{FF2B5EF4-FFF2-40B4-BE49-F238E27FC236}">
              <a16:creationId xmlns:a16="http://schemas.microsoft.com/office/drawing/2014/main" id="{00000000-0008-0000-0100-000034000000}"/>
            </a:ext>
          </a:extLst>
        </xdr:cNvPr>
        <xdr:cNvSpPr>
          <a:spLocks noChangeAspect="1" noChangeArrowheads="1"/>
        </xdr:cNvSpPr>
      </xdr:nvSpPr>
      <xdr:spPr bwMode="auto">
        <a:xfrm>
          <a:off x="609600" y="55187850"/>
          <a:ext cx="304800" cy="304800"/>
        </a:xfrm>
        <a:prstGeom prst="rect">
          <a:avLst/>
        </a:prstGeom>
        <a:noFill/>
      </xdr:spPr>
    </xdr:sp>
    <xdr:clientData/>
  </xdr:twoCellAnchor>
  <xdr:twoCellAnchor editAs="oneCell">
    <xdr:from>
      <xdr:col>1</xdr:col>
      <xdr:colOff>0</xdr:colOff>
      <xdr:row>65</xdr:row>
      <xdr:rowOff>0</xdr:rowOff>
    </xdr:from>
    <xdr:to>
      <xdr:col>1</xdr:col>
      <xdr:colOff>304800</xdr:colOff>
      <xdr:row>66</xdr:row>
      <xdr:rowOff>53197</xdr:rowOff>
    </xdr:to>
    <xdr:sp macro="" textlink="">
      <xdr:nvSpPr>
        <xdr:cNvPr id="55" name="AutoShape 20" descr="data:image/jpeg;base64,/9j/4AAQSkZJRgABAQAAAQABAAD/2wCEAAkGBxIPEhEQDxAPEA8QEA8PDw8PDw8PDw8PFBQWFhQRFBQYHCggGBolGxQUITEhJSkrLi4uFx8zODM4NygwLisBCgoKDg0NFA0PFCsZFBkrNywrLCwsLCwsNzc3KyssKzcsKys3LCwrKysrKysrKysrKysrKysrKysrKysrKysrK//AABEIAOEA4QMBIgACEQEDEQH/xAAcAAEAAgMBAQEAAAAAAAAAAAAAAQIDBQYHBAj/xABEEAACAQIBBA4HBQgCAwAAAAAAAQIDEQQFEiFRBgcTFDEyQVRhcXKBsdEWUpGSk6HBFyJDRFMzQmJkgqPC4WOyg/Dx/8QAFgEBAQEAAAAAAAAAAAAAAAAAAAEC/8QAFxEBAQEBAAAAAAAAAAAAAAAAABEBIf/aAAwDAQACEQMRAD8A9wAAAAAAAAAAAAAAAAAAAAAAAAAAAAAAAAAAAAAAAAAAAAAAAAAAAAAAAAAAAAAAAAAAAAAAAAAAAAAAAAAAAAAAVlUS4Wl1tI+SrlbDw42IoR66tNfUUfaDSVNluBjw4zD900/A+Ots/wAnR/MqXYhOX0JR04OMq7ZuT48E60uzS82j5p7a2CXBTxL/AKKa/wAhR3gPPJbbeF5KGIfwl/kYpbblDkw1bvnBCj0gHmUtt6nyYWffUXkU+1+HNH8ReQpHqAPLXtwR5o/i/wCiPtgXNH8X/Qo9TB5Z9sC5p/d/0StuCPNH8VeQo9SB5nT23qXLhandUi/oZ4bbeG5cPiF1Om/qKPRQcLR208DLjQxEeuEH4SPtpbY+T5fizj2qUkKOtBoKOzTAS4MXSXavHxR99DLuFqcTE4eXVWp+ZaNgDHTrxlpjKMl0ST8DIAAAAAAaDZhsppZMpRqVVKcptxp046HJpXbvyJa+k87x229iJX3HD0qa5HOUqj+iI2/arU8EuTNrP5xPJt9kXHfYnbIyjU/HUF/x04R+drmrr7KsbU4+LxDv/wAkl4HKPFld9PWQb6rj6k+NVnLtTk/EwOfSaffPSQ8U9ZRuHLpIzzT75esjfD1kG5U1rLZ61mk3wRvjpA3inHWXUo6zQbuN36SjfSnDWVcomjdclV3rIN0ponPjrNLu7G+AN1eOslSjrNJu/SSsQ9ZRus5ayc5Gl3x0krEdIG6zlrGetZp98PWN3esEbrO6SVI0u+HrJ3yyEb2niZR4s5R7MmvA+/D7IMXT/Z4qvHoVWdvE5RYp6yyxbBHoGE2wMoU/zG6LVUhCXztc6vYttmVK1anQxVKC3WSgqtO6tJuyvF8lzxZYx6za7HMVfE4e/wCvR/7oD9RWABpHkW39g3KODqJaE61N9bzWvBniNRW5T9f5VyXRxdN0sRTjUpvTmy5HrT4U+k8Y2Q7U1eEpywlelOGdJqlVhmtK70X0pmd4ryGUymedfjdhWOp3z8FnpcLp6fBmmr5HnDj4XEQ/pn5EI1O6EOofXUwtNcO6x60Y3hYclS3XEEYN0G6GV4PVUj8yrwb9aL7wRTdBuhbekv4feQ3rPV80CI3QndBvWfqv5De0/VfsBEZ5OeRuEvVfsG4y9V+wJFs8jPG4y9V+wlUJ+q/YCGeM8lYafqv2Ft6z9Vgiu6EqqFhZavmid6y6PeRSG6jdid6vXFd5Kwv8a7kwK7sTuxdYaPrPuifRRydncWnWm/4YN+CCvk3Yuqhu8JsVxVT9ngcRLpcZpfOxucJtcZQn+Wp0k/1JK/1A4+Mrm/2H4aU8ZhUk3fEUf+6OtwG1NXdt3xFOC5Y04Zz9p6dsK2FYbARVSCdSu+GrUs3Hh0RXAgOuBANIGpxEtMutm2NRVemXal4k1cfJKldMo8KrWsfZTiWcSQampkajNffo0pdqEX9DXV9h2Cm/vYSg/wDxQX0OmjEixIrjK+15k+X5aC7LaPhq7WOAf4U12akkd/KJRwA82q7VeD5HXXD++vqjBU2p8Na8a2ITfTB/Q9OcBuYHlb2pafJiay64xZH2RrndT3F5nq0YEqIHlH2RfzdT4a8yFtRfzc/hrzPWVEwTrNOyS4Wrt2d+oDy97UP85L4a8yY7UP8AOT+GvM9NhiW3wR9ubr131H1QadmuXTYI8sjtQR5cZU7qa8zPDago/vYuu+qMEenADzmltRYT96tiZd9Nf4n10dqrJ64d3l11beCO7TJQHIUtrbJsfy+d2qk39T7aGwfJ0ODB0H2oKXidFclMDW0Nj+Fp8TC4ePZo019D76WGhHiwjHqil4GRMlATmlc0ugBjkjY4LiLv8TXyNhguIu8uIzgA0BpZvS+0zdGkk9L62TReDLNmOJNwq5S4TIbIEiCGSgFgyQBAuSQ0IKVZtRuuHRyX+R8lWo3pcVfppttf/PqfbY+WVCpdtVWtN0s1O3R/7qIMU3JN2prQ1a8b6LPgfXY+nDzm756VrJq3fw/Ix7hUt+1aenTmo+iC0K7u1a719IF2yblWGBNxnEIgCUyxVC4GS5aLMdyYsoyoFEyc4kFZmxwPEXWzWzNjgOJ3suI+gAFA0Tel95vWc9cauMwbKKRDkQZFIhyKpkXIRNyUyhKYVdMFEybhEoEJi4FkwUuSmBNwmUuTcC7BVsXKYm5FyCCCbktlRcC8WTFlSUwLpklUw2AmzZYDid7NXNmzydxO9lxH1AAoiXA+pnPJnQVOB9TOcjIauMlyLlLi5BdMNlEGQXziUzFclMFZLi5S5NwL3IuVIbAvci5CZVsC1y1zGiblGRsFGyLkGS5FyiZDkBdMm5jUhfhAy30EpmJPQTe4GVMlyMdybgSzZ5Lf3P6maps2eSX9x9r6Fw19wAKitXiy6n4HMRZ01fiy7MvA5OMiaM+cQpeJibCYV9FxcwZ5KmNGW4uUUhnEF2wmUzg5Aq6YZjUic4qMiYRjzhnEVbOLXMWcWbKMlyEyikFIaLXIZW5FwL3JMbkG+EgunoLRZiUtBMJAZkybmNMm4FnI2uRuLLr+hppSNvkR/dl1/QuI2IANDFiX9yfYl4HIqR1mPdqdR/wS8DjVUM6r6HIhMwZ5aE7ogyiLd3q0W6CimRTel9a8EBnuQmVziufpt0X8PMDLcx1m3bN4bq+lcHKHIib4OtBGW5GcY3IZ+gKyJktlM4jOAmle2nW7ab6C7mYoy8X4k5wGTOEZGHO0+wtnAJt3jZq2m65WXcjBJ6V3l84DImS2Y84s2BPIKF0km7u3CRcU5aEBnTGcYlIhT4euwGSTNxkF3jPtLwNBKobvY7K6n1x8C4jcAA0PnyhRlUpVIQkoznTnGMpK6jJqybXKcHLYrlRcGIwTXTCrE9EBIPO1sYyovxcD/d8i8djeVF+JgfbW8j0ECDgFsdyp6+B9tbyJWx/Knr4H+95HfAQcF6P5U/UwH94n0fyne+6YD2VjvAIOE9H8p/qYD2Vg9j2U3+JgfZWO7Ag4KWxzKb/FwPu1iHscyn+tgfdqnfAQcD6N5U/XwPuVSPRrKnOMF7lU78CDz/0ZypzjBe5VI9F8q85wfw6h6CBB576LZV51hPhz8h6LZU51hPcn5HoQEHnvoplPnWE9yfkSti+VOc4N9cKh6CBBwXo3lTnGB+HVLejmU+XEYL4dXzO7Ag4T0bynzjBfDreYWxvKfOcF8Kr5ndgQcKtjeU+c4L4VXzJjsbylznBcN/2NXzO5Ag4h7Gso85wS6d71X/mb7Y5kuthoz3evCtKTi1udJ0lFLk0ydzcgQAAUAAAAAAAAAAAAAAAAAAAAAAAAAAAAAAAAAAAAAAAAAAAAAAAAAAAAAAAAAAAAAAAAAAAAAAAAAAAAAAAAAAAAAAAAAAAAAAAAAAAAAAAAAAAAAAAAAAAAAAAAf//Z">
          <a:extLst>
            <a:ext uri="{FF2B5EF4-FFF2-40B4-BE49-F238E27FC236}">
              <a16:creationId xmlns:a16="http://schemas.microsoft.com/office/drawing/2014/main" id="{00000000-0008-0000-0100-000037000000}"/>
            </a:ext>
          </a:extLst>
        </xdr:cNvPr>
        <xdr:cNvSpPr>
          <a:spLocks noChangeAspect="1" noChangeArrowheads="1"/>
        </xdr:cNvSpPr>
      </xdr:nvSpPr>
      <xdr:spPr bwMode="auto">
        <a:xfrm>
          <a:off x="609600" y="56959500"/>
          <a:ext cx="304800" cy="304800"/>
        </a:xfrm>
        <a:prstGeom prst="rect">
          <a:avLst/>
        </a:prstGeom>
        <a:noFill/>
      </xdr:spPr>
    </xdr:sp>
    <xdr:clientData/>
  </xdr:twoCellAnchor>
  <xdr:twoCellAnchor editAs="oneCell">
    <xdr:from>
      <xdr:col>1</xdr:col>
      <xdr:colOff>0</xdr:colOff>
      <xdr:row>68</xdr:row>
      <xdr:rowOff>0</xdr:rowOff>
    </xdr:from>
    <xdr:to>
      <xdr:col>1</xdr:col>
      <xdr:colOff>304800</xdr:colOff>
      <xdr:row>69</xdr:row>
      <xdr:rowOff>53196</xdr:rowOff>
    </xdr:to>
    <xdr:sp macro="" textlink="">
      <xdr:nvSpPr>
        <xdr:cNvPr id="1050" name="AutoShape 26" descr="https://encrypted-tbn0.gstatic.com/images?q=tbn:ANd9GcR15OFr8XKihq8gePuNG5DqIR79skPBQvHzvZTloQvF8FTbzLA8">
          <a:extLst>
            <a:ext uri="{FF2B5EF4-FFF2-40B4-BE49-F238E27FC236}">
              <a16:creationId xmlns:a16="http://schemas.microsoft.com/office/drawing/2014/main" id="{00000000-0008-0000-0100-00001A040000}"/>
            </a:ext>
          </a:extLst>
        </xdr:cNvPr>
        <xdr:cNvSpPr>
          <a:spLocks noChangeAspect="1" noChangeArrowheads="1"/>
        </xdr:cNvSpPr>
      </xdr:nvSpPr>
      <xdr:spPr bwMode="auto">
        <a:xfrm>
          <a:off x="609600" y="59616975"/>
          <a:ext cx="304800" cy="304800"/>
        </a:xfrm>
        <a:prstGeom prst="rect">
          <a:avLst/>
        </a:prstGeom>
        <a:noFill/>
      </xdr:spPr>
    </xdr:sp>
    <xdr:clientData/>
  </xdr:twoCellAnchor>
  <xdr:twoCellAnchor editAs="oneCell">
    <xdr:from>
      <xdr:col>0</xdr:col>
      <xdr:colOff>152760</xdr:colOff>
      <xdr:row>0</xdr:row>
      <xdr:rowOff>71886</xdr:rowOff>
    </xdr:from>
    <xdr:to>
      <xdr:col>1</xdr:col>
      <xdr:colOff>287548</xdr:colOff>
      <xdr:row>0</xdr:row>
      <xdr:rowOff>655966</xdr:rowOff>
    </xdr:to>
    <xdr:pic>
      <xdr:nvPicPr>
        <xdr:cNvPr id="108" name="Picture 107">
          <a:extLst>
            <a:ext uri="{FF2B5EF4-FFF2-40B4-BE49-F238E27FC236}">
              <a16:creationId xmlns:a16="http://schemas.microsoft.com/office/drawing/2014/main" id="{00000000-0008-0000-0100-00006C000000}"/>
            </a:ext>
          </a:extLst>
        </xdr:cNvPr>
        <xdr:cNvPicPr/>
      </xdr:nvPicPr>
      <xdr:blipFill>
        <a:blip xmlns:r="http://schemas.openxmlformats.org/officeDocument/2006/relationships" r:embed="rId1" cstate="print"/>
        <a:srcRect/>
        <a:stretch>
          <a:fillRect/>
        </a:stretch>
      </xdr:blipFill>
      <xdr:spPr bwMode="auto">
        <a:xfrm>
          <a:off x="152760" y="71886"/>
          <a:ext cx="745826" cy="584080"/>
        </a:xfrm>
        <a:prstGeom prst="rect">
          <a:avLst/>
        </a:prstGeom>
        <a:noFill/>
        <a:ln w="9525">
          <a:noFill/>
          <a:miter lim="800000"/>
          <a:headEnd/>
          <a:tailEnd/>
        </a:ln>
      </xdr:spPr>
    </xdr:pic>
    <xdr:clientData/>
  </xdr:twoCellAnchor>
  <xdr:twoCellAnchor editAs="oneCell">
    <xdr:from>
      <xdr:col>1</xdr:col>
      <xdr:colOff>0</xdr:colOff>
      <xdr:row>82</xdr:row>
      <xdr:rowOff>0</xdr:rowOff>
    </xdr:from>
    <xdr:to>
      <xdr:col>1</xdr:col>
      <xdr:colOff>304800</xdr:colOff>
      <xdr:row>83</xdr:row>
      <xdr:rowOff>53196</xdr:rowOff>
    </xdr:to>
    <xdr:sp macro="" textlink="">
      <xdr:nvSpPr>
        <xdr:cNvPr id="39" name="AutoShape 2" descr="https://encrypted-tbn3.gstatic.com/images?q=tbn:ANd9GcRMUNfoy7x0UmQRhJUzeSnxspXcE0lQyMRgEB6KZE1_tgBxs3CMaQ">
          <a:extLst>
            <a:ext uri="{FF2B5EF4-FFF2-40B4-BE49-F238E27FC236}">
              <a16:creationId xmlns:a16="http://schemas.microsoft.com/office/drawing/2014/main" id="{00000000-0008-0000-0100-000027000000}"/>
            </a:ext>
          </a:extLst>
        </xdr:cNvPr>
        <xdr:cNvSpPr>
          <a:spLocks noChangeAspect="1" noChangeArrowheads="1"/>
        </xdr:cNvSpPr>
      </xdr:nvSpPr>
      <xdr:spPr bwMode="auto">
        <a:xfrm>
          <a:off x="609600" y="73018650"/>
          <a:ext cx="304800" cy="304800"/>
        </a:xfrm>
        <a:prstGeom prst="rect">
          <a:avLst/>
        </a:prstGeom>
        <a:noFill/>
      </xdr:spPr>
    </xdr:sp>
    <xdr:clientData/>
  </xdr:twoCellAnchor>
  <xdr:twoCellAnchor editAs="oneCell">
    <xdr:from>
      <xdr:col>0</xdr:col>
      <xdr:colOff>611037</xdr:colOff>
      <xdr:row>157</xdr:row>
      <xdr:rowOff>0</xdr:rowOff>
    </xdr:from>
    <xdr:to>
      <xdr:col>1</xdr:col>
      <xdr:colOff>1356863</xdr:colOff>
      <xdr:row>160</xdr:row>
      <xdr:rowOff>107830</xdr:rowOff>
    </xdr:to>
    <xdr:sp macro="" textlink="">
      <xdr:nvSpPr>
        <xdr:cNvPr id="196" name="AutoShape 18" descr="data:image/jpeg;base64,/9j/4AAQSkZJRgABAQAAAQABAAD/2wCEAAkGBxAQERAPEBAPFhQOEBUQEBQSDxQQDw8PFBEYFhUSFBMYHCggGBoxHBQUITEhJSktLi4uFyAzOTM4NygtLisBCgoKBQUFDgUFDisZExkrKysrKysrKysrKysrKysrKysrKysrKysrKysrKysrKysrKysrKysrKysrKysrKysrK//AABEIAOEA4QMBIgACEQEDEQH/xAAbAAEAAgMBAQAAAAAAAAAAAAAABgcBBAUDAv/EADwQAAICAQIEAgYHBgYDAAAAAAABAgMRBCEFBhIxQVETImFxgZEHFDJSobHRI0JTYsHhJDNDcoLCc6Ky/8QAFAEBAAAAAAAAAAAAAAAAAAAAAP/EABQRAQAAAAAAAAAAAAAAAAAAAAD/2gAMAwEAAhEDEQA/ALxAAAAAAAAAAAAAAAAAAAAAAAAAAAAAAAAAAAAAAAAAAAAAAAAAAAAAAAAAAAAAAAAAAAAAAAAAAAAAAAAAAAAAAAAAAAAAAAAAAAAAAAAAAAAAAAAAAAAAAAAAAAAAAAAAAAAAAAABjJ8Qui20pRbXfDTaA9AAAAAAAAAAAAIjzdzAoRcK5NKL/aTUulLb7PV4LPdgS7IIFypfL6xU28ekUk11dSz0N9133RPQAAAAAAAAAAAAAAAAAB8W2RinKTSS7tvCA+zW1utrpXVZJLyXi/ciO8a5mSTjTJRX71kljC/kT/N/IrHmLnCc3OrTKVk2umVj3a+L2Xx+QEo439J2mk5VQtcP3WlXL0j8G28YS8fgNBKcFGXpOqSeVKK6c77LBWvD+QdXao3T9WEpR6n44b33ffxLPo0yUqqoL7dqz5vfMpPzfd/ECyapZSfmsn2fNccJLyR9AAAAAAAAjHNHMKqTqra6sevLO0I+O/mB5c28yKqM6q5LKT65ZwoLG+5SHGuN2auTjFTlSspJPDseGup77rONvI6Wruu4pfHS6fLqcvWlh5uecOTf3Nnjz9xcXLPJum0lUY+ji549aTSy2BDOQLYrT6KSwvRSUJeq44kpYez95bRWUaVTZqYLZRv9Il5ZS2/9Sy65ZSfmkwPoAAAAAAAAAAAAAMNmlxPi1OnWbJYeMqK3nL3L+pBuO84SnGT6lXUu++G9uzl4v2ICX8U5gqpzGLU5ruk9o+9/0IBzNzhGLxZPqm94VQy38ILd+9/Mjq12r1zcNHFwrTxK+awv+K3w/wASR8s8hJPreXKT9eyeXOT9nkBFPqmu4jJKanCDe1UG+tp/fku3uRYXKn0e1UKMrYxeN1Dp9VPzx4sl/DOEVULEIrPi/E3wI1zPNRVdMUkl6zS22WyOXy5p/Sarq8KY5/5S/svxMcb1XXdOXhH1V7l/c7PJmm6apWtb2yz8PACRIAAAAAMNmTgcy8dVCdcGvSSTz5VrzYHnzNx9Up1Vtdb+087QX6lPa/VW8Qn6GnLqcsSks51Ek91t/prbfx7G3rL7eITlXU5egUsW2LaWpn41xf3fN+wsjkvlaGnirJxXVj1VjaKxskB68jcqQ0VfU0nZNJyeFtt2XkSwACveOV9OsvX8SuMvk8f1ZNuD2dWnol51Qz7+lJkR5wj06yl+FlUofFesvyZIuVLurTRX8OUofKWV+YHYAAAAAAAABjJCOaOdJV2T0ulgpTS6ZWOW0J+KUV3x55AknHuO0aOv0lsu+0YR3nOXkl/Ug3Fud9XY09PFVV+CcFZqLHjwTeI7kTvtjF9dk3ZZJ5cpPq9Zvuk+79pMeWOFKVdtk4+vZTJ19T9bdbNPw+AEP1XGLbJqtQdupm9q4Sc1nzsl598pP4okXBfo/na438Rl1SW8KINKEP5ZNfDZfMlPKXA6dPXFVVRU+lKyzGZN92k32jl9kSmqpIDm6Pg9cVFdMVGKxGMViMV7EdSMUtkj6AA1OKan0VU5+S29/gbZFOcOI7x00U87Tm8pLG+F80BHJpyxFd5vHxbLF4fQq64QX7sUvwINy7T6XUw8q8y+XYsFAZAAAA4nMXHI6eLjHDsaz32gsfaf6AfPMXHVp4+jg07ZLZeEF5sq2xW8TtnRXKXoYy/xdy72Sb/yoP55Yg7+JXSprlJRznU37vpj9yL+8yy+XOA10QhCEFGEFhLG7fi2/F+0D55d5erqjDEFGMFiEV2iiSpBLGxkAAAIX9IEemWls+7aov3SzD/sb/I9nqXx+7bn4OK/Q8PpHh/hVP8Ah2Rl8pJnlyPZ+11EfvQrn8nJP8wJiAAAAAAGGBC+e+N2RlHS0TlCWOu6Udmov7ME/B+PyISqI1xcm/B5b3by98s7nH+HapXai6VM5KVjaklmLWMQS+CS+Bo6Pl/VXOCb8YzlmOIwknnox4rsBz+HcPpvhbe22qZwjCCb67bJPf2+H5lh8P4dZqHCyyPo4QrUIwT3a9ps8D5Xqobsl61kn1NtL7T74S7EgSA+aqlFJJbI+wAAAA8NdqVVXO2XauDm8d2ks4RVmq1TtsttfZycoeO0l2z4kw5/1co011wnj0tijYk/W9G0/wAMkI9C5Sroh3liK88eYE25D0eK5XP/AFHiP+1ErNbh2mVVcK12jFI2QABG+aeYVQpU172yhu12qUuz9/kgPXmHmOGmzBetZ0t+HTDycv0Ko1er1PENQtNXL1rZZk32hFfanN/09xIuB8OWqucZN9MU5z8XJ+1vu8ne5V5cqolY631Ssk3Of8ucqK9nj7wOly3wGrTVRpqjiMd5N/asn4zl7SRxilsj5rgorCPsAAAAAA4HPFHXor1/LkjfI2pzqKn/ABtM/wAFGX6kz49V16e2PnBlW/Rvq5O7TqW3opzp/wByw4rfz7AXEAAAAAAADx1GnU9nnBmmiMFiKS+B6gAAAAAAABgVjzxYlrZt5fRVDG+ylv2RvchcMc7Jama2j6sM/iafGeEW2a2xdL/aWt5fZxziOPdEsDhWijRVCuK+yvxA3ADDA5fMnFfqtErEszk1Ctd8zfjjySy37itNdqepynKTf3py7yfm/wBDu88a6cr3X+5XFRW3d95NezPSvfBnNhW6py09lPpPrmnzTjdNvDTb8MPu/YBs1aBxvqjprG/rFUZWpPKgtk+3g31fiWFw/SKqEYrwW/vOVynwCOkqXV61kkuuT3beO3uO+AAAAAAAAB4a2Oa5rzi/yKq4RGNWorcYdPo7k8fe9bLlsWzcsxfuKp1FbhbJ7b2Nx9bdYe6x4IC2QeWls6oQl96KfzR6gAAAAAAAAAAAAAAAAasdIut2Pv4ew2gABhmTDQFT8U4ddO6zqrk3ZZNpZw225Yfu3JvyxwB0JWXNzt6VHL36ILtGPkv7nZr0MFJzwsvxwbIAAAAAAAAAAAYl2ZVWrytRfBJYc8yeO2G8LPxZarK84hB/WL4dKxOcVnx6m3gCc8J/yKf/ABR/+UbZ56eHTCMV+7FL5I9AAAAAAAAAAAAAAAAAAAAAAAAAAAAAAAAAAAAER1nDJS1sZ4eMp+zZ5yS4xgAjIAAAAAAAAAAAAAAAAAAAAAAAAAAAAAAAAAAAAAAAAAAAAAAAAAAAAAAAAAAAAAAAAAAAAAAAAAAAAAAAAAAAAAAAAAAAAAAAAAAAAAAAAAAAAAAAAAAAAAAAAAAAAAAAAAAAAAAAAAAAAAAAAAAAAAAAAAAAAAAAAAAAAf/Z">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611037" y="44857358"/>
          <a:ext cx="1356864" cy="862642"/>
        </a:xfrm>
        <a:prstGeom prst="rect">
          <a:avLst/>
        </a:prstGeom>
        <a:noFill/>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152760</xdr:colOff>
      <xdr:row>0</xdr:row>
      <xdr:rowOff>71886</xdr:rowOff>
    </xdr:from>
    <xdr:to>
      <xdr:col>1</xdr:col>
      <xdr:colOff>287548</xdr:colOff>
      <xdr:row>0</xdr:row>
      <xdr:rowOff>579766</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152760" y="71886"/>
          <a:ext cx="744388" cy="584080"/>
        </a:xfrm>
        <a:prstGeom prst="rect">
          <a:avLst/>
        </a:prstGeom>
        <a:noFill/>
        <a:ln w="9525">
          <a:noFill/>
          <a:miter lim="800000"/>
          <a:headEnd/>
          <a:tailEnd/>
        </a:ln>
      </xdr:spPr>
    </xdr:pic>
    <xdr:clientData/>
  </xdr:twoCellAnchor>
  <xdr:twoCellAnchor editAs="oneCell">
    <xdr:from>
      <xdr:col>0</xdr:col>
      <xdr:colOff>152760</xdr:colOff>
      <xdr:row>0</xdr:row>
      <xdr:rowOff>71886</xdr:rowOff>
    </xdr:from>
    <xdr:to>
      <xdr:col>1</xdr:col>
      <xdr:colOff>287548</xdr:colOff>
      <xdr:row>0</xdr:row>
      <xdr:rowOff>655966</xdr:rowOff>
    </xdr:to>
    <xdr:pic>
      <xdr:nvPicPr>
        <xdr:cNvPr id="38" name="Picture 37">
          <a:extLst>
            <a:ext uri="{FF2B5EF4-FFF2-40B4-BE49-F238E27FC236}">
              <a16:creationId xmlns:a16="http://schemas.microsoft.com/office/drawing/2014/main" id="{00000000-0008-0000-0200-000026000000}"/>
            </a:ext>
          </a:extLst>
        </xdr:cNvPr>
        <xdr:cNvPicPr/>
      </xdr:nvPicPr>
      <xdr:blipFill>
        <a:blip xmlns:r="http://schemas.openxmlformats.org/officeDocument/2006/relationships" r:embed="rId1" cstate="print"/>
        <a:srcRect/>
        <a:stretch>
          <a:fillRect/>
        </a:stretch>
      </xdr:blipFill>
      <xdr:spPr bwMode="auto">
        <a:xfrm>
          <a:off x="152760" y="71886"/>
          <a:ext cx="744388" cy="584080"/>
        </a:xfrm>
        <a:prstGeom prst="rect">
          <a:avLst/>
        </a:prstGeom>
        <a:noFill/>
        <a:ln w="9525">
          <a:noFill/>
          <a:miter lim="800000"/>
          <a:headEnd/>
          <a:tailEnd/>
        </a:ln>
      </xdr:spPr>
    </xdr:pic>
    <xdr:clientData/>
  </xdr:twoCellAnchor>
  <xdr:twoCellAnchor editAs="oneCell">
    <xdr:from>
      <xdr:col>0</xdr:col>
      <xdr:colOff>184510</xdr:colOff>
      <xdr:row>0</xdr:row>
      <xdr:rowOff>82470</xdr:rowOff>
    </xdr:from>
    <xdr:to>
      <xdr:col>1</xdr:col>
      <xdr:colOff>319298</xdr:colOff>
      <xdr:row>0</xdr:row>
      <xdr:rowOff>666550</xdr:rowOff>
    </xdr:to>
    <xdr:pic>
      <xdr:nvPicPr>
        <xdr:cNvPr id="39" name="Picture 38">
          <a:extLst>
            <a:ext uri="{FF2B5EF4-FFF2-40B4-BE49-F238E27FC236}">
              <a16:creationId xmlns:a16="http://schemas.microsoft.com/office/drawing/2014/main" id="{00000000-0008-0000-0200-000027000000}"/>
            </a:ext>
          </a:extLst>
        </xdr:cNvPr>
        <xdr:cNvPicPr/>
      </xdr:nvPicPr>
      <xdr:blipFill>
        <a:blip xmlns:r="http://schemas.openxmlformats.org/officeDocument/2006/relationships" r:embed="rId1" cstate="print"/>
        <a:srcRect/>
        <a:stretch>
          <a:fillRect/>
        </a:stretch>
      </xdr:blipFill>
      <xdr:spPr bwMode="auto">
        <a:xfrm>
          <a:off x="184510" y="82470"/>
          <a:ext cx="748621" cy="58408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116417</xdr:colOff>
      <xdr:row>4</xdr:row>
      <xdr:rowOff>42333</xdr:rowOff>
    </xdr:from>
    <xdr:to>
      <xdr:col>3</xdr:col>
      <xdr:colOff>804335</xdr:colOff>
      <xdr:row>4</xdr:row>
      <xdr:rowOff>688665</xdr:rowOff>
    </xdr:to>
    <xdr:pic>
      <xdr:nvPicPr>
        <xdr:cNvPr id="3" name="Рисунок 7" descr="WL-971128.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5175250" y="1016000"/>
          <a:ext cx="687918" cy="646332"/>
        </a:xfrm>
        <a:prstGeom prst="rect">
          <a:avLst/>
        </a:prstGeom>
        <a:noFill/>
        <a:ln w="9525">
          <a:noFill/>
          <a:miter lim="800000"/>
          <a:headEnd/>
          <a:tailEnd/>
        </a:ln>
      </xdr:spPr>
    </xdr:pic>
    <xdr:clientData/>
  </xdr:twoCellAnchor>
  <xdr:twoCellAnchor editAs="oneCell">
    <xdr:from>
      <xdr:col>3</xdr:col>
      <xdr:colOff>168275</xdr:colOff>
      <xdr:row>6</xdr:row>
      <xdr:rowOff>69850</xdr:rowOff>
    </xdr:from>
    <xdr:to>
      <xdr:col>3</xdr:col>
      <xdr:colOff>939800</xdr:colOff>
      <xdr:row>6</xdr:row>
      <xdr:rowOff>740128</xdr:rowOff>
    </xdr:to>
    <xdr:pic>
      <xdr:nvPicPr>
        <xdr:cNvPr id="5" name="Рисунок 3" descr="WL-971118.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5227108" y="2546350"/>
          <a:ext cx="771525" cy="666750"/>
        </a:xfrm>
        <a:prstGeom prst="rect">
          <a:avLst/>
        </a:prstGeom>
        <a:noFill/>
        <a:ln w="9525">
          <a:noFill/>
          <a:miter lim="800000"/>
          <a:headEnd/>
          <a:tailEnd/>
        </a:ln>
      </xdr:spPr>
    </xdr:pic>
    <xdr:clientData/>
  </xdr:twoCellAnchor>
  <xdr:twoCellAnchor>
    <xdr:from>
      <xdr:col>3</xdr:col>
      <xdr:colOff>133350</xdr:colOff>
      <xdr:row>7</xdr:row>
      <xdr:rowOff>38100</xdr:rowOff>
    </xdr:from>
    <xdr:to>
      <xdr:col>3</xdr:col>
      <xdr:colOff>942975</xdr:colOff>
      <xdr:row>7</xdr:row>
      <xdr:rowOff>609600</xdr:rowOff>
    </xdr:to>
    <xdr:pic>
      <xdr:nvPicPr>
        <xdr:cNvPr id="6" name="Picture 4">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srcRect/>
        <a:stretch>
          <a:fillRect/>
        </a:stretch>
      </xdr:blipFill>
      <xdr:spPr bwMode="auto">
        <a:xfrm>
          <a:off x="5915025" y="4048125"/>
          <a:ext cx="809625" cy="571500"/>
        </a:xfrm>
        <a:prstGeom prst="rect">
          <a:avLst/>
        </a:prstGeom>
        <a:noFill/>
        <a:ln w="9525">
          <a:noFill/>
          <a:miter lim="800000"/>
          <a:headEnd/>
          <a:tailEnd/>
        </a:ln>
      </xdr:spPr>
    </xdr:pic>
    <xdr:clientData/>
  </xdr:twoCellAnchor>
  <xdr:twoCellAnchor>
    <xdr:from>
      <xdr:col>3</xdr:col>
      <xdr:colOff>123825</xdr:colOff>
      <xdr:row>8</xdr:row>
      <xdr:rowOff>76200</xdr:rowOff>
    </xdr:from>
    <xdr:to>
      <xdr:col>3</xdr:col>
      <xdr:colOff>878560</xdr:colOff>
      <xdr:row>8</xdr:row>
      <xdr:rowOff>600075</xdr:rowOff>
    </xdr:to>
    <xdr:pic>
      <xdr:nvPicPr>
        <xdr:cNvPr id="7" name="Picture 8">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cstate="print"/>
        <a:srcRect/>
        <a:stretch>
          <a:fillRect/>
        </a:stretch>
      </xdr:blipFill>
      <xdr:spPr bwMode="auto">
        <a:xfrm>
          <a:off x="5905500" y="4733925"/>
          <a:ext cx="754735" cy="523875"/>
        </a:xfrm>
        <a:prstGeom prst="rect">
          <a:avLst/>
        </a:prstGeom>
        <a:noFill/>
        <a:ln w="9525">
          <a:noFill/>
          <a:miter lim="800000"/>
          <a:headEnd/>
          <a:tailEnd/>
        </a:ln>
      </xdr:spPr>
    </xdr:pic>
    <xdr:clientData/>
  </xdr:twoCellAnchor>
  <xdr:twoCellAnchor>
    <xdr:from>
      <xdr:col>3</xdr:col>
      <xdr:colOff>317147</xdr:colOff>
      <xdr:row>10</xdr:row>
      <xdr:rowOff>14112</xdr:rowOff>
    </xdr:from>
    <xdr:to>
      <xdr:col>3</xdr:col>
      <xdr:colOff>1041047</xdr:colOff>
      <xdr:row>10</xdr:row>
      <xdr:rowOff>642762</xdr:rowOff>
    </xdr:to>
    <xdr:pic>
      <xdr:nvPicPr>
        <xdr:cNvPr id="8" name="Рисунок 59" descr="993007.jpg">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print"/>
        <a:srcRect/>
        <a:stretch>
          <a:fillRect/>
        </a:stretch>
      </xdr:blipFill>
      <xdr:spPr bwMode="auto">
        <a:xfrm>
          <a:off x="6152091" y="5305779"/>
          <a:ext cx="723900" cy="628650"/>
        </a:xfrm>
        <a:prstGeom prst="rect">
          <a:avLst/>
        </a:prstGeom>
        <a:noFill/>
        <a:ln w="9525">
          <a:noFill/>
          <a:miter lim="800000"/>
          <a:headEnd/>
          <a:tailEnd/>
        </a:ln>
      </xdr:spPr>
    </xdr:pic>
    <xdr:clientData/>
  </xdr:twoCellAnchor>
  <xdr:twoCellAnchor>
    <xdr:from>
      <xdr:col>3</xdr:col>
      <xdr:colOff>324555</xdr:colOff>
      <xdr:row>10</xdr:row>
      <xdr:rowOff>673806</xdr:rowOff>
    </xdr:from>
    <xdr:to>
      <xdr:col>3</xdr:col>
      <xdr:colOff>1048455</xdr:colOff>
      <xdr:row>11</xdr:row>
      <xdr:rowOff>599723</xdr:rowOff>
    </xdr:to>
    <xdr:pic>
      <xdr:nvPicPr>
        <xdr:cNvPr id="9" name="Рисунок 85" descr="995004.jpg">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6" cstate="print"/>
        <a:srcRect/>
        <a:stretch>
          <a:fillRect/>
        </a:stretch>
      </xdr:blipFill>
      <xdr:spPr bwMode="auto">
        <a:xfrm>
          <a:off x="6159499" y="5965473"/>
          <a:ext cx="723900" cy="617361"/>
        </a:xfrm>
        <a:prstGeom prst="rect">
          <a:avLst/>
        </a:prstGeom>
        <a:noFill/>
        <a:ln w="9525">
          <a:noFill/>
          <a:miter lim="800000"/>
          <a:headEnd/>
          <a:tailEnd/>
        </a:ln>
      </xdr:spPr>
    </xdr:pic>
    <xdr:clientData/>
  </xdr:twoCellAnchor>
  <xdr:twoCellAnchor>
    <xdr:from>
      <xdr:col>3</xdr:col>
      <xdr:colOff>333728</xdr:colOff>
      <xdr:row>12</xdr:row>
      <xdr:rowOff>100190</xdr:rowOff>
    </xdr:from>
    <xdr:to>
      <xdr:col>3</xdr:col>
      <xdr:colOff>1000478</xdr:colOff>
      <xdr:row>12</xdr:row>
      <xdr:rowOff>728840</xdr:rowOff>
    </xdr:to>
    <xdr:pic>
      <xdr:nvPicPr>
        <xdr:cNvPr id="10" name="Рисунок 197" descr="WL-996068.jp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7" cstate="print"/>
        <a:srcRect/>
        <a:stretch>
          <a:fillRect/>
        </a:stretch>
      </xdr:blipFill>
      <xdr:spPr bwMode="auto">
        <a:xfrm>
          <a:off x="6168672" y="6697134"/>
          <a:ext cx="666750" cy="628650"/>
        </a:xfrm>
        <a:prstGeom prst="rect">
          <a:avLst/>
        </a:prstGeom>
        <a:noFill/>
        <a:ln w="9525">
          <a:noFill/>
          <a:miter lim="800000"/>
          <a:headEnd/>
          <a:tailEnd/>
        </a:ln>
      </xdr:spPr>
    </xdr:pic>
    <xdr:clientData/>
  </xdr:twoCellAnchor>
  <xdr:twoCellAnchor>
    <xdr:from>
      <xdr:col>3</xdr:col>
      <xdr:colOff>358422</xdr:colOff>
      <xdr:row>13</xdr:row>
      <xdr:rowOff>21167</xdr:rowOff>
    </xdr:from>
    <xdr:to>
      <xdr:col>3</xdr:col>
      <xdr:colOff>1044222</xdr:colOff>
      <xdr:row>13</xdr:row>
      <xdr:rowOff>611717</xdr:rowOff>
    </xdr:to>
    <xdr:pic>
      <xdr:nvPicPr>
        <xdr:cNvPr id="11" name="Рисунок 205" descr="WL-996093.jpg">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8" cstate="print"/>
        <a:srcRect/>
        <a:stretch>
          <a:fillRect/>
        </a:stretch>
      </xdr:blipFill>
      <xdr:spPr bwMode="auto">
        <a:xfrm>
          <a:off x="6193366" y="7401278"/>
          <a:ext cx="685800" cy="590550"/>
        </a:xfrm>
        <a:prstGeom prst="rect">
          <a:avLst/>
        </a:prstGeom>
        <a:noFill/>
        <a:ln w="9525">
          <a:noFill/>
          <a:miter lim="800000"/>
          <a:headEnd/>
          <a:tailEnd/>
        </a:ln>
      </xdr:spPr>
    </xdr:pic>
    <xdr:clientData/>
  </xdr:twoCellAnchor>
  <xdr:twoCellAnchor>
    <xdr:from>
      <xdr:col>3</xdr:col>
      <xdr:colOff>375001</xdr:colOff>
      <xdr:row>14</xdr:row>
      <xdr:rowOff>42333</xdr:rowOff>
    </xdr:from>
    <xdr:to>
      <xdr:col>3</xdr:col>
      <xdr:colOff>1051276</xdr:colOff>
      <xdr:row>14</xdr:row>
      <xdr:rowOff>718608</xdr:rowOff>
    </xdr:to>
    <xdr:pic>
      <xdr:nvPicPr>
        <xdr:cNvPr id="12" name="Рисунок 187" descr="WL-996037.jpg">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9" cstate="print"/>
        <a:srcRect/>
        <a:stretch>
          <a:fillRect/>
        </a:stretch>
      </xdr:blipFill>
      <xdr:spPr bwMode="auto">
        <a:xfrm>
          <a:off x="6209945" y="8071555"/>
          <a:ext cx="676275" cy="676275"/>
        </a:xfrm>
        <a:prstGeom prst="rect">
          <a:avLst/>
        </a:prstGeom>
        <a:noFill/>
        <a:ln w="9525">
          <a:noFill/>
          <a:miter lim="800000"/>
          <a:headEnd/>
          <a:tailEnd/>
        </a:ln>
      </xdr:spPr>
    </xdr:pic>
    <xdr:clientData/>
  </xdr:twoCellAnchor>
  <xdr:twoCellAnchor editAs="oneCell">
    <xdr:from>
      <xdr:col>3</xdr:col>
      <xdr:colOff>123825</xdr:colOff>
      <xdr:row>8</xdr:row>
      <xdr:rowOff>657224</xdr:rowOff>
    </xdr:from>
    <xdr:to>
      <xdr:col>3</xdr:col>
      <xdr:colOff>895350</xdr:colOff>
      <xdr:row>9</xdr:row>
      <xdr:rowOff>591962</xdr:rowOff>
    </xdr:to>
    <xdr:pic>
      <xdr:nvPicPr>
        <xdr:cNvPr id="14" name="Picture 13" descr="C:\Users\Rayan\Desktop\coffee mug.jpg">
          <a:extLst>
            <a:ext uri="{FF2B5EF4-FFF2-40B4-BE49-F238E27FC236}">
              <a16:creationId xmlns:a16="http://schemas.microsoft.com/office/drawing/2014/main" id="{00000000-0008-0000-0300-00000E000000}"/>
            </a:ext>
          </a:extLst>
        </xdr:cNvPr>
        <xdr:cNvPicPr/>
      </xdr:nvPicPr>
      <xdr:blipFill>
        <a:blip xmlns:r="http://schemas.openxmlformats.org/officeDocument/2006/relationships" r:embed="rId10" cstate="print"/>
        <a:srcRect/>
        <a:stretch>
          <a:fillRect/>
        </a:stretch>
      </xdr:blipFill>
      <xdr:spPr bwMode="auto">
        <a:xfrm>
          <a:off x="5905500" y="5314949"/>
          <a:ext cx="771525" cy="704851"/>
        </a:xfrm>
        <a:prstGeom prst="rect">
          <a:avLst/>
        </a:prstGeom>
        <a:noFill/>
        <a:ln w="9525">
          <a:noFill/>
          <a:miter lim="800000"/>
          <a:headEnd/>
          <a:tailEnd/>
        </a:ln>
      </xdr:spPr>
    </xdr:pic>
    <xdr:clientData/>
  </xdr:twoCellAnchor>
  <xdr:twoCellAnchor editAs="oneCell">
    <xdr:from>
      <xdr:col>3</xdr:col>
      <xdr:colOff>176742</xdr:colOff>
      <xdr:row>5</xdr:row>
      <xdr:rowOff>81492</xdr:rowOff>
    </xdr:from>
    <xdr:to>
      <xdr:col>3</xdr:col>
      <xdr:colOff>910168</xdr:colOff>
      <xdr:row>5</xdr:row>
      <xdr:rowOff>703855</xdr:rowOff>
    </xdr:to>
    <xdr:pic>
      <xdr:nvPicPr>
        <xdr:cNvPr id="16" name="Рисунок 27" descr="WL-972123.jpg">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1" cstate="print"/>
        <a:srcRect/>
        <a:stretch>
          <a:fillRect/>
        </a:stretch>
      </xdr:blipFill>
      <xdr:spPr bwMode="auto">
        <a:xfrm>
          <a:off x="5235575" y="1827742"/>
          <a:ext cx="733426" cy="622363"/>
        </a:xfrm>
        <a:prstGeom prst="rect">
          <a:avLst/>
        </a:prstGeom>
        <a:noFill/>
        <a:ln w="9525">
          <a:noFill/>
          <a:miter lim="800000"/>
          <a:headEnd/>
          <a:tailEnd/>
        </a:ln>
      </xdr:spPr>
    </xdr:pic>
    <xdr:clientData/>
  </xdr:twoCellAnchor>
  <xdr:oneCellAnchor>
    <xdr:from>
      <xdr:col>3</xdr:col>
      <xdr:colOff>345724</xdr:colOff>
      <xdr:row>15</xdr:row>
      <xdr:rowOff>91721</xdr:rowOff>
    </xdr:from>
    <xdr:ext cx="768350" cy="606395"/>
    <xdr:pic>
      <xdr:nvPicPr>
        <xdr:cNvPr id="2" name="Picture 1">
          <a:extLst>
            <a:ext uri="{FF2B5EF4-FFF2-40B4-BE49-F238E27FC236}">
              <a16:creationId xmlns:a16="http://schemas.microsoft.com/office/drawing/2014/main" id="{92DFAACC-1C85-407F-ACBF-BB211D1ACA54}"/>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33997" t="18683" r="35499" b="30335"/>
        <a:stretch/>
      </xdr:blipFill>
      <xdr:spPr>
        <a:xfrm>
          <a:off x="6180668" y="9546165"/>
          <a:ext cx="768350" cy="606395"/>
        </a:xfrm>
        <a:prstGeom prst="rect">
          <a:avLst/>
        </a:prstGeom>
      </xdr:spPr>
    </xdr:pic>
    <xdr:clientData/>
  </xdr:oneCellAnchor>
  <xdr:oneCellAnchor>
    <xdr:from>
      <xdr:col>3</xdr:col>
      <xdr:colOff>416278</xdr:colOff>
      <xdr:row>16</xdr:row>
      <xdr:rowOff>105834</xdr:rowOff>
    </xdr:from>
    <xdr:ext cx="651934" cy="593726"/>
    <xdr:pic>
      <xdr:nvPicPr>
        <xdr:cNvPr id="4" name="Picture 3">
          <a:extLst>
            <a:ext uri="{FF2B5EF4-FFF2-40B4-BE49-F238E27FC236}">
              <a16:creationId xmlns:a16="http://schemas.microsoft.com/office/drawing/2014/main" id="{61F4BA4A-84D5-441D-9961-A4BE4700FDFB}"/>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2283" t="1519" r="27543" b="21002"/>
        <a:stretch/>
      </xdr:blipFill>
      <xdr:spPr>
        <a:xfrm>
          <a:off x="6251222" y="10329334"/>
          <a:ext cx="651934" cy="593726"/>
        </a:xfrm>
        <a:prstGeom prst="rect">
          <a:avLst/>
        </a:prstGeom>
      </xdr:spPr>
    </xdr:pic>
    <xdr:clientData/>
  </xdr:oneCellAnchor>
  <xdr:oneCellAnchor>
    <xdr:from>
      <xdr:col>3</xdr:col>
      <xdr:colOff>303389</xdr:colOff>
      <xdr:row>17</xdr:row>
      <xdr:rowOff>141111</xdr:rowOff>
    </xdr:from>
    <xdr:ext cx="915458" cy="540618"/>
    <xdr:pic>
      <xdr:nvPicPr>
        <xdr:cNvPr id="13" name="Picture 12">
          <a:extLst>
            <a:ext uri="{FF2B5EF4-FFF2-40B4-BE49-F238E27FC236}">
              <a16:creationId xmlns:a16="http://schemas.microsoft.com/office/drawing/2014/main" id="{4D4E5D82-12C8-4AD6-9505-8111F41C363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17701" t="24238" r="36547" b="28377"/>
        <a:stretch/>
      </xdr:blipFill>
      <xdr:spPr>
        <a:xfrm>
          <a:off x="6138333" y="11133667"/>
          <a:ext cx="915458" cy="540618"/>
        </a:xfrm>
        <a:prstGeom prst="rect">
          <a:avLst/>
        </a:prstGeom>
      </xdr:spPr>
    </xdr:pic>
    <xdr:clientData/>
  </xdr:oneCellAnchor>
  <xdr:oneCellAnchor>
    <xdr:from>
      <xdr:col>3</xdr:col>
      <xdr:colOff>345722</xdr:colOff>
      <xdr:row>31</xdr:row>
      <xdr:rowOff>21167</xdr:rowOff>
    </xdr:from>
    <xdr:ext cx="712258" cy="711202"/>
    <xdr:pic>
      <xdr:nvPicPr>
        <xdr:cNvPr id="20" name="Picture 19" descr="Brown Wooden Round Plate, For Home, Size: 12 Inch at Rs 140/piece in  Saharanpur">
          <a:extLst>
            <a:ext uri="{FF2B5EF4-FFF2-40B4-BE49-F238E27FC236}">
              <a16:creationId xmlns:a16="http://schemas.microsoft.com/office/drawing/2014/main" id="{57184863-59D3-4035-BA07-E099EB7F06C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80666" y="21780500"/>
          <a:ext cx="712258" cy="7112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451556</xdr:colOff>
      <xdr:row>30</xdr:row>
      <xdr:rowOff>21166</xdr:rowOff>
    </xdr:from>
    <xdr:ext cx="631825" cy="679927"/>
    <xdr:pic>
      <xdr:nvPicPr>
        <xdr:cNvPr id="22" name="Picture 21" descr="Buy Online Tiny wooden round platter set of 4-Craftatoz.in">
          <a:extLst>
            <a:ext uri="{FF2B5EF4-FFF2-40B4-BE49-F238E27FC236}">
              <a16:creationId xmlns:a16="http://schemas.microsoft.com/office/drawing/2014/main" id="{831F0E89-0F21-45F8-8889-07AA1FDD5F4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86500" y="21011444"/>
          <a:ext cx="631825" cy="679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359835</xdr:colOff>
      <xdr:row>32</xdr:row>
      <xdr:rowOff>33215</xdr:rowOff>
    </xdr:from>
    <xdr:ext cx="740834" cy="716355"/>
    <xdr:pic>
      <xdr:nvPicPr>
        <xdr:cNvPr id="23" name="Picture 22" descr="Square Cast Iron Plate Sizzler With Wooden Base | Mk at Rs 1395.00 | New  Delhi| ID: 27257874762">
          <a:extLst>
            <a:ext uri="{FF2B5EF4-FFF2-40B4-BE49-F238E27FC236}">
              <a16:creationId xmlns:a16="http://schemas.microsoft.com/office/drawing/2014/main" id="{0D7F4A3D-1AF8-49B5-8425-71371872403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194779" y="22561604"/>
          <a:ext cx="740834" cy="7163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493888</xdr:colOff>
      <xdr:row>34</xdr:row>
      <xdr:rowOff>28222</xdr:rowOff>
    </xdr:from>
    <xdr:ext cx="557390" cy="704377"/>
    <xdr:pic>
      <xdr:nvPicPr>
        <xdr:cNvPr id="24" name="Picture 23">
          <a:extLst>
            <a:ext uri="{FF2B5EF4-FFF2-40B4-BE49-F238E27FC236}">
              <a16:creationId xmlns:a16="http://schemas.microsoft.com/office/drawing/2014/main" id="{F9BB7F2F-768D-4C56-897D-0E011FA85FF9}"/>
            </a:ext>
          </a:extLst>
        </xdr:cNvPr>
        <xdr:cNvPicPr>
          <a:picLocks noChangeAspect="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20531" r="30959"/>
        <a:stretch/>
      </xdr:blipFill>
      <xdr:spPr>
        <a:xfrm rot="5400000">
          <a:off x="6255338" y="24168216"/>
          <a:ext cx="704377" cy="557390"/>
        </a:xfrm>
        <a:prstGeom prst="rect">
          <a:avLst/>
        </a:prstGeom>
      </xdr:spPr>
    </xdr:pic>
    <xdr:clientData/>
  </xdr:oneCellAnchor>
  <xdr:oneCellAnchor>
    <xdr:from>
      <xdr:col>3</xdr:col>
      <xdr:colOff>134055</xdr:colOff>
      <xdr:row>35</xdr:row>
      <xdr:rowOff>91722</xdr:rowOff>
    </xdr:from>
    <xdr:ext cx="1290109" cy="558191"/>
    <xdr:pic>
      <xdr:nvPicPr>
        <xdr:cNvPr id="25" name="Picture 24">
          <a:extLst>
            <a:ext uri="{FF2B5EF4-FFF2-40B4-BE49-F238E27FC236}">
              <a16:creationId xmlns:a16="http://schemas.microsoft.com/office/drawing/2014/main" id="{36468BEF-3AD0-44DA-9835-11CE3D59A803}"/>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902" t="12688" r="5093" b="6862"/>
        <a:stretch/>
      </xdr:blipFill>
      <xdr:spPr>
        <a:xfrm>
          <a:off x="5968999" y="24927278"/>
          <a:ext cx="1290109" cy="558191"/>
        </a:xfrm>
        <a:prstGeom prst="rect">
          <a:avLst/>
        </a:prstGeom>
      </xdr:spPr>
    </xdr:pic>
    <xdr:clientData/>
  </xdr:oneCellAnchor>
  <xdr:oneCellAnchor>
    <xdr:from>
      <xdr:col>3</xdr:col>
      <xdr:colOff>303389</xdr:colOff>
      <xdr:row>36</xdr:row>
      <xdr:rowOff>84667</xdr:rowOff>
    </xdr:from>
    <xdr:ext cx="919135" cy="658016"/>
    <xdr:pic>
      <xdr:nvPicPr>
        <xdr:cNvPr id="26" name="Picture 25">
          <a:extLst>
            <a:ext uri="{FF2B5EF4-FFF2-40B4-BE49-F238E27FC236}">
              <a16:creationId xmlns:a16="http://schemas.microsoft.com/office/drawing/2014/main" id="{A7CAC7D8-6FE2-4F86-BCE4-9E79ED462855}"/>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21254" r="19903"/>
        <a:stretch/>
      </xdr:blipFill>
      <xdr:spPr>
        <a:xfrm>
          <a:off x="6138333" y="25689278"/>
          <a:ext cx="919135" cy="658016"/>
        </a:xfrm>
        <a:prstGeom prst="rect">
          <a:avLst/>
        </a:prstGeom>
      </xdr:spPr>
    </xdr:pic>
    <xdr:clientData/>
  </xdr:oneCellAnchor>
  <xdr:oneCellAnchor>
    <xdr:from>
      <xdr:col>3</xdr:col>
      <xdr:colOff>239889</xdr:colOff>
      <xdr:row>38</xdr:row>
      <xdr:rowOff>21167</xdr:rowOff>
    </xdr:from>
    <xdr:ext cx="1162049" cy="725543"/>
    <xdr:pic>
      <xdr:nvPicPr>
        <xdr:cNvPr id="27" name="Picture 26">
          <a:extLst>
            <a:ext uri="{FF2B5EF4-FFF2-40B4-BE49-F238E27FC236}">
              <a16:creationId xmlns:a16="http://schemas.microsoft.com/office/drawing/2014/main" id="{843B7673-44AC-4E38-B51D-CA965B6132C8}"/>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18927" t="19320" r="27424" b="9746"/>
        <a:stretch/>
      </xdr:blipFill>
      <xdr:spPr>
        <a:xfrm>
          <a:off x="6074833" y="27163889"/>
          <a:ext cx="1162049" cy="725543"/>
        </a:xfrm>
        <a:prstGeom prst="rect">
          <a:avLst/>
        </a:prstGeom>
      </xdr:spPr>
    </xdr:pic>
    <xdr:clientData/>
  </xdr:oneCellAnchor>
  <xdr:oneCellAnchor>
    <xdr:from>
      <xdr:col>3</xdr:col>
      <xdr:colOff>303389</xdr:colOff>
      <xdr:row>29</xdr:row>
      <xdr:rowOff>56445</xdr:rowOff>
    </xdr:from>
    <xdr:ext cx="940858" cy="675964"/>
    <xdr:pic>
      <xdr:nvPicPr>
        <xdr:cNvPr id="28" name="Picture 27" descr="Brown Cane Oval Storage Basket at Rs 200 in Thane | ID: 18999252412">
          <a:extLst>
            <a:ext uri="{FF2B5EF4-FFF2-40B4-BE49-F238E27FC236}">
              <a16:creationId xmlns:a16="http://schemas.microsoft.com/office/drawing/2014/main" id="{638CA458-4E54-4217-A3F6-537888355C2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6138333" y="20277667"/>
          <a:ext cx="940858" cy="6759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416278</xdr:colOff>
      <xdr:row>18</xdr:row>
      <xdr:rowOff>42334</xdr:rowOff>
    </xdr:from>
    <xdr:ext cx="876719" cy="706000"/>
    <xdr:pic>
      <xdr:nvPicPr>
        <xdr:cNvPr id="29" name="Picture 28">
          <a:extLst>
            <a:ext uri="{FF2B5EF4-FFF2-40B4-BE49-F238E27FC236}">
              <a16:creationId xmlns:a16="http://schemas.microsoft.com/office/drawing/2014/main" id="{FCC30F17-9D3D-4D5C-BA90-B0F0EACB4E31}"/>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20561" t="3172" r="22658"/>
        <a:stretch/>
      </xdr:blipFill>
      <xdr:spPr>
        <a:xfrm>
          <a:off x="6251222" y="11803945"/>
          <a:ext cx="876719" cy="706000"/>
        </a:xfrm>
        <a:prstGeom prst="rect">
          <a:avLst/>
        </a:prstGeom>
      </xdr:spPr>
    </xdr:pic>
    <xdr:clientData/>
  </xdr:oneCellAnchor>
  <xdr:oneCellAnchor>
    <xdr:from>
      <xdr:col>3</xdr:col>
      <xdr:colOff>381000</xdr:colOff>
      <xdr:row>23</xdr:row>
      <xdr:rowOff>49390</xdr:rowOff>
    </xdr:from>
    <xdr:ext cx="675217" cy="646176"/>
    <xdr:pic>
      <xdr:nvPicPr>
        <xdr:cNvPr id="30" name="Picture 29">
          <a:extLst>
            <a:ext uri="{FF2B5EF4-FFF2-40B4-BE49-F238E27FC236}">
              <a16:creationId xmlns:a16="http://schemas.microsoft.com/office/drawing/2014/main" id="{ACC8C593-2329-4DE6-9040-1A79ABEAD3F8}"/>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val="0"/>
            </a:ext>
          </a:extLst>
        </a:blip>
        <a:srcRect l="31980" t="13594" r="28761" b="-467"/>
        <a:stretch/>
      </xdr:blipFill>
      <xdr:spPr>
        <a:xfrm rot="5400000">
          <a:off x="6230465" y="15641758"/>
          <a:ext cx="646176" cy="675217"/>
        </a:xfrm>
        <a:prstGeom prst="rect">
          <a:avLst/>
        </a:prstGeom>
      </xdr:spPr>
    </xdr:pic>
    <xdr:clientData/>
  </xdr:oneCellAnchor>
  <xdr:twoCellAnchor editAs="oneCell">
    <xdr:from>
      <xdr:col>3</xdr:col>
      <xdr:colOff>296333</xdr:colOff>
      <xdr:row>21</xdr:row>
      <xdr:rowOff>21166</xdr:rowOff>
    </xdr:from>
    <xdr:to>
      <xdr:col>3</xdr:col>
      <xdr:colOff>1160212</xdr:colOff>
      <xdr:row>21</xdr:row>
      <xdr:rowOff>754944</xdr:rowOff>
    </xdr:to>
    <xdr:pic>
      <xdr:nvPicPr>
        <xdr:cNvPr id="17" name="Picture 16">
          <a:extLst>
            <a:ext uri="{FF2B5EF4-FFF2-40B4-BE49-F238E27FC236}">
              <a16:creationId xmlns:a16="http://schemas.microsoft.com/office/drawing/2014/main" id="{CCFF2EA2-47FD-A544-4568-3EC64F87460B}"/>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131277" y="14089944"/>
          <a:ext cx="863879" cy="733778"/>
        </a:xfrm>
        <a:prstGeom prst="rect">
          <a:avLst/>
        </a:prstGeom>
      </xdr:spPr>
    </xdr:pic>
    <xdr:clientData/>
  </xdr:twoCellAnchor>
  <xdr:twoCellAnchor editAs="oneCell">
    <xdr:from>
      <xdr:col>3</xdr:col>
      <xdr:colOff>275168</xdr:colOff>
      <xdr:row>22</xdr:row>
      <xdr:rowOff>77611</xdr:rowOff>
    </xdr:from>
    <xdr:to>
      <xdr:col>3</xdr:col>
      <xdr:colOff>1213558</xdr:colOff>
      <xdr:row>22</xdr:row>
      <xdr:rowOff>729271</xdr:rowOff>
    </xdr:to>
    <xdr:pic>
      <xdr:nvPicPr>
        <xdr:cNvPr id="19" name="Picture 18">
          <a:extLst>
            <a:ext uri="{FF2B5EF4-FFF2-40B4-BE49-F238E27FC236}">
              <a16:creationId xmlns:a16="http://schemas.microsoft.com/office/drawing/2014/main" id="{0E0DFF61-856F-028E-42A8-80EBC362B32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10112" y="14915444"/>
          <a:ext cx="938390" cy="651660"/>
        </a:xfrm>
        <a:prstGeom prst="rect">
          <a:avLst/>
        </a:prstGeom>
      </xdr:spPr>
    </xdr:pic>
    <xdr:clientData/>
  </xdr:twoCellAnchor>
  <xdr:twoCellAnchor editAs="oneCell">
    <xdr:from>
      <xdr:col>3</xdr:col>
      <xdr:colOff>282223</xdr:colOff>
      <xdr:row>24</xdr:row>
      <xdr:rowOff>31677</xdr:rowOff>
    </xdr:from>
    <xdr:to>
      <xdr:col>3</xdr:col>
      <xdr:colOff>1171223</xdr:colOff>
      <xdr:row>24</xdr:row>
      <xdr:rowOff>752052</xdr:rowOff>
    </xdr:to>
    <xdr:pic>
      <xdr:nvPicPr>
        <xdr:cNvPr id="31" name="Picture 30">
          <a:extLst>
            <a:ext uri="{FF2B5EF4-FFF2-40B4-BE49-F238E27FC236}">
              <a16:creationId xmlns:a16="http://schemas.microsoft.com/office/drawing/2014/main" id="{CA5FEE96-89F7-D522-FEAA-9C815814E3B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117167" y="16407621"/>
          <a:ext cx="889000" cy="720375"/>
        </a:xfrm>
        <a:prstGeom prst="rect">
          <a:avLst/>
        </a:prstGeom>
      </xdr:spPr>
    </xdr:pic>
    <xdr:clientData/>
  </xdr:twoCellAnchor>
  <xdr:twoCellAnchor editAs="oneCell">
    <xdr:from>
      <xdr:col>3</xdr:col>
      <xdr:colOff>352777</xdr:colOff>
      <xdr:row>25</xdr:row>
      <xdr:rowOff>28223</xdr:rowOff>
    </xdr:from>
    <xdr:to>
      <xdr:col>3</xdr:col>
      <xdr:colOff>1195728</xdr:colOff>
      <xdr:row>25</xdr:row>
      <xdr:rowOff>740833</xdr:rowOff>
    </xdr:to>
    <xdr:pic>
      <xdr:nvPicPr>
        <xdr:cNvPr id="33" name="Picture 32">
          <a:extLst>
            <a:ext uri="{FF2B5EF4-FFF2-40B4-BE49-F238E27FC236}">
              <a16:creationId xmlns:a16="http://schemas.microsoft.com/office/drawing/2014/main" id="{1CC31006-290A-7FDE-BBAD-A62143F62579}"/>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187721" y="17173223"/>
          <a:ext cx="842951" cy="712610"/>
        </a:xfrm>
        <a:prstGeom prst="rect">
          <a:avLst/>
        </a:prstGeom>
      </xdr:spPr>
    </xdr:pic>
    <xdr:clientData/>
  </xdr:twoCellAnchor>
  <xdr:twoCellAnchor editAs="oneCell">
    <xdr:from>
      <xdr:col>3</xdr:col>
      <xdr:colOff>289278</xdr:colOff>
      <xdr:row>33</xdr:row>
      <xdr:rowOff>49389</xdr:rowOff>
    </xdr:from>
    <xdr:to>
      <xdr:col>3</xdr:col>
      <xdr:colOff>1247388</xdr:colOff>
      <xdr:row>33</xdr:row>
      <xdr:rowOff>719666</xdr:rowOff>
    </xdr:to>
    <xdr:pic>
      <xdr:nvPicPr>
        <xdr:cNvPr id="35" name="Picture 34">
          <a:extLst>
            <a:ext uri="{FF2B5EF4-FFF2-40B4-BE49-F238E27FC236}">
              <a16:creationId xmlns:a16="http://schemas.microsoft.com/office/drawing/2014/main" id="{D59E7D1C-C418-3660-80E0-9B95C263FBAD}"/>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124222" y="23346833"/>
          <a:ext cx="958110" cy="670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228600</xdr:colOff>
      <xdr:row>16</xdr:row>
      <xdr:rowOff>14366</xdr:rowOff>
    </xdr:from>
    <xdr:to>
      <xdr:col>3</xdr:col>
      <xdr:colOff>1152525</xdr:colOff>
      <xdr:row>16</xdr:row>
      <xdr:rowOff>723900</xdr:rowOff>
    </xdr:to>
    <xdr:pic>
      <xdr:nvPicPr>
        <xdr:cNvPr id="1025" name="Picture 2">
          <a:extLst>
            <a:ext uri="{FF2B5EF4-FFF2-40B4-BE49-F238E27FC236}">
              <a16:creationId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11825366"/>
          <a:ext cx="923925" cy="709534"/>
        </a:xfrm>
        <a:prstGeom prst="rect">
          <a:avLst/>
        </a:prstGeom>
        <a:noFill/>
      </xdr:spPr>
    </xdr:pic>
    <xdr:clientData/>
  </xdr:twoCellAnchor>
  <xdr:twoCellAnchor>
    <xdr:from>
      <xdr:col>3</xdr:col>
      <xdr:colOff>277332</xdr:colOff>
      <xdr:row>17</xdr:row>
      <xdr:rowOff>85725</xdr:rowOff>
    </xdr:from>
    <xdr:to>
      <xdr:col>3</xdr:col>
      <xdr:colOff>1152525</xdr:colOff>
      <xdr:row>17</xdr:row>
      <xdr:rowOff>857250</xdr:rowOff>
    </xdr:to>
    <xdr:pic>
      <xdr:nvPicPr>
        <xdr:cNvPr id="1026" name="Picture 3">
          <a:extLst>
            <a:ext uri="{FF2B5EF4-FFF2-40B4-BE49-F238E27FC236}">
              <a16:creationId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06732" y="12696825"/>
          <a:ext cx="875193" cy="771525"/>
        </a:xfrm>
        <a:prstGeom prst="rect">
          <a:avLst/>
        </a:prstGeom>
        <a:noFill/>
      </xdr:spPr>
    </xdr:pic>
    <xdr:clientData/>
  </xdr:twoCellAnchor>
  <xdr:twoCellAnchor editAs="oneCell">
    <xdr:from>
      <xdr:col>3</xdr:col>
      <xdr:colOff>447675</xdr:colOff>
      <xdr:row>4</xdr:row>
      <xdr:rowOff>38100</xdr:rowOff>
    </xdr:from>
    <xdr:to>
      <xdr:col>3</xdr:col>
      <xdr:colOff>976842</xdr:colOff>
      <xdr:row>4</xdr:row>
      <xdr:rowOff>914400</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077075" y="1247775"/>
          <a:ext cx="529167" cy="876300"/>
        </a:xfrm>
        <a:prstGeom prst="rect">
          <a:avLst/>
        </a:prstGeom>
        <a:noFill/>
      </xdr:spPr>
    </xdr:pic>
    <xdr:clientData/>
  </xdr:twoCellAnchor>
  <xdr:twoCellAnchor editAs="oneCell">
    <xdr:from>
      <xdr:col>3</xdr:col>
      <xdr:colOff>504825</xdr:colOff>
      <xdr:row>5</xdr:row>
      <xdr:rowOff>66674</xdr:rowOff>
    </xdr:from>
    <xdr:to>
      <xdr:col>3</xdr:col>
      <xdr:colOff>959908</xdr:colOff>
      <xdr:row>5</xdr:row>
      <xdr:rowOff>954827</xdr:rowOff>
    </xdr:to>
    <xdr:pic>
      <xdr:nvPicPr>
        <xdr:cNvPr id="5" name="Picture 9">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134225" y="2209799"/>
          <a:ext cx="455083" cy="888153"/>
        </a:xfrm>
        <a:prstGeom prst="rect">
          <a:avLst/>
        </a:prstGeom>
        <a:noFill/>
      </xdr:spPr>
    </xdr:pic>
    <xdr:clientData/>
  </xdr:twoCellAnchor>
  <xdr:twoCellAnchor editAs="oneCell">
    <xdr:from>
      <xdr:col>3</xdr:col>
      <xdr:colOff>361950</xdr:colOff>
      <xdr:row>6</xdr:row>
      <xdr:rowOff>47625</xdr:rowOff>
    </xdr:from>
    <xdr:to>
      <xdr:col>3</xdr:col>
      <xdr:colOff>1275171</xdr:colOff>
      <xdr:row>7</xdr:row>
      <xdr:rowOff>752475</xdr:rowOff>
    </xdr:to>
    <xdr:pic>
      <xdr:nvPicPr>
        <xdr:cNvPr id="6" name="Picture 11">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991350" y="3152775"/>
          <a:ext cx="913221" cy="1562100"/>
        </a:xfrm>
        <a:prstGeom prst="rect">
          <a:avLst/>
        </a:prstGeom>
        <a:noFill/>
      </xdr:spPr>
    </xdr:pic>
    <xdr:clientData/>
  </xdr:twoCellAnchor>
  <xdr:twoCellAnchor editAs="oneCell">
    <xdr:from>
      <xdr:col>3</xdr:col>
      <xdr:colOff>447675</xdr:colOff>
      <xdr:row>8</xdr:row>
      <xdr:rowOff>28575</xdr:rowOff>
    </xdr:from>
    <xdr:to>
      <xdr:col>3</xdr:col>
      <xdr:colOff>1123950</xdr:colOff>
      <xdr:row>9</xdr:row>
      <xdr:rowOff>3174</xdr:rowOff>
    </xdr:to>
    <xdr:pic>
      <xdr:nvPicPr>
        <xdr:cNvPr id="7" name="Picture 13">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77075" y="4810125"/>
          <a:ext cx="676275" cy="857249"/>
        </a:xfrm>
        <a:prstGeom prst="rect">
          <a:avLst/>
        </a:prstGeom>
        <a:noFill/>
      </xdr:spPr>
    </xdr:pic>
    <xdr:clientData/>
  </xdr:twoCellAnchor>
  <xdr:twoCellAnchor>
    <xdr:from>
      <xdr:col>3</xdr:col>
      <xdr:colOff>514350</xdr:colOff>
      <xdr:row>9</xdr:row>
      <xdr:rowOff>95250</xdr:rowOff>
    </xdr:from>
    <xdr:to>
      <xdr:col>3</xdr:col>
      <xdr:colOff>1152525</xdr:colOff>
      <xdr:row>9</xdr:row>
      <xdr:rowOff>885825</xdr:rowOff>
    </xdr:to>
    <xdr:pic>
      <xdr:nvPicPr>
        <xdr:cNvPr id="8" name="Picture 22002">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43750" y="5762625"/>
          <a:ext cx="6381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600075</xdr:colOff>
      <xdr:row>10</xdr:row>
      <xdr:rowOff>133350</xdr:rowOff>
    </xdr:from>
    <xdr:to>
      <xdr:col>3</xdr:col>
      <xdr:colOff>962025</xdr:colOff>
      <xdr:row>10</xdr:row>
      <xdr:rowOff>739869</xdr:rowOff>
    </xdr:to>
    <xdr:pic>
      <xdr:nvPicPr>
        <xdr:cNvPr id="9" name="Picture 17">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229475" y="6743700"/>
          <a:ext cx="361950" cy="606519"/>
        </a:xfrm>
        <a:prstGeom prst="rect">
          <a:avLst/>
        </a:prstGeom>
        <a:noFill/>
      </xdr:spPr>
    </xdr:pic>
    <xdr:clientData/>
  </xdr:twoCellAnchor>
  <xdr:twoCellAnchor>
    <xdr:from>
      <xdr:col>3</xdr:col>
      <xdr:colOff>438150</xdr:colOff>
      <xdr:row>11</xdr:row>
      <xdr:rowOff>66674</xdr:rowOff>
    </xdr:from>
    <xdr:to>
      <xdr:col>3</xdr:col>
      <xdr:colOff>1076325</xdr:colOff>
      <xdr:row>11</xdr:row>
      <xdr:rowOff>876299</xdr:rowOff>
    </xdr:to>
    <xdr:pic>
      <xdr:nvPicPr>
        <xdr:cNvPr id="10" name="Picture 106468" descr="http://www.pasabahce.com/getattachment/5b86f827-d41e-4648-86fe-1d8bb8e9c3a1/homepage.aspx?width=250">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067550" y="7524749"/>
          <a:ext cx="6381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463550</xdr:colOff>
      <xdr:row>12</xdr:row>
      <xdr:rowOff>40217</xdr:rowOff>
    </xdr:from>
    <xdr:to>
      <xdr:col>3</xdr:col>
      <xdr:colOff>1155700</xdr:colOff>
      <xdr:row>12</xdr:row>
      <xdr:rowOff>847725</xdr:rowOff>
    </xdr:to>
    <xdr:pic>
      <xdr:nvPicPr>
        <xdr:cNvPr id="11" name="Picture 466">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24650" y="8168217"/>
          <a:ext cx="692150" cy="807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542925</xdr:colOff>
      <xdr:row>13</xdr:row>
      <xdr:rowOff>9525</xdr:rowOff>
    </xdr:from>
    <xdr:to>
      <xdr:col>3</xdr:col>
      <xdr:colOff>1057275</xdr:colOff>
      <xdr:row>13</xdr:row>
      <xdr:rowOff>828675</xdr:rowOff>
    </xdr:to>
    <xdr:pic>
      <xdr:nvPicPr>
        <xdr:cNvPr id="12" name="Picture 2">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172325" y="9258300"/>
          <a:ext cx="514350" cy="819150"/>
        </a:xfrm>
        <a:prstGeom prst="rect">
          <a:avLst/>
        </a:prstGeom>
        <a:noFill/>
      </xdr:spPr>
    </xdr:pic>
    <xdr:clientData/>
  </xdr:twoCellAnchor>
  <xdr:twoCellAnchor>
    <xdr:from>
      <xdr:col>3</xdr:col>
      <xdr:colOff>333375</xdr:colOff>
      <xdr:row>14</xdr:row>
      <xdr:rowOff>57150</xdr:rowOff>
    </xdr:from>
    <xdr:to>
      <xdr:col>3</xdr:col>
      <xdr:colOff>1200150</xdr:colOff>
      <xdr:row>14</xdr:row>
      <xdr:rowOff>733425</xdr:rowOff>
    </xdr:to>
    <xdr:pic>
      <xdr:nvPicPr>
        <xdr:cNvPr id="13" name="Picture 3" descr="image007">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962775" y="10191750"/>
          <a:ext cx="866775" cy="676275"/>
        </a:xfrm>
        <a:prstGeom prst="rect">
          <a:avLst/>
        </a:prstGeom>
        <a:noFill/>
        <a:ln w="9525">
          <a:noFill/>
          <a:miter lim="800000"/>
          <a:headEnd/>
          <a:tailEnd/>
        </a:ln>
      </xdr:spPr>
    </xdr:pic>
    <xdr:clientData/>
  </xdr:twoCellAnchor>
  <xdr:twoCellAnchor editAs="oneCell">
    <xdr:from>
      <xdr:col>3</xdr:col>
      <xdr:colOff>495300</xdr:colOff>
      <xdr:row>15</xdr:row>
      <xdr:rowOff>38100</xdr:rowOff>
    </xdr:from>
    <xdr:to>
      <xdr:col>3</xdr:col>
      <xdr:colOff>1076325</xdr:colOff>
      <xdr:row>15</xdr:row>
      <xdr:rowOff>771525</xdr:rowOff>
    </xdr:to>
    <xdr:pic>
      <xdr:nvPicPr>
        <xdr:cNvPr id="14" name="Picture 6">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124700" y="11039475"/>
          <a:ext cx="581025" cy="733425"/>
        </a:xfrm>
        <a:prstGeom prst="rect">
          <a:avLst/>
        </a:prstGeom>
        <a:noFill/>
      </xdr:spPr>
    </xdr:pic>
    <xdr:clientData/>
  </xdr:twoCellAnchor>
  <xdr:twoCellAnchor editAs="oneCell">
    <xdr:from>
      <xdr:col>3</xdr:col>
      <xdr:colOff>457200</xdr:colOff>
      <xdr:row>17</xdr:row>
      <xdr:rowOff>981075</xdr:rowOff>
    </xdr:from>
    <xdr:to>
      <xdr:col>3</xdr:col>
      <xdr:colOff>1019175</xdr:colOff>
      <xdr:row>18</xdr:row>
      <xdr:rowOff>800100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86600" y="13592175"/>
          <a:ext cx="561975" cy="809625"/>
        </a:xfrm>
        <a:prstGeom prst="rect">
          <a:avLst/>
        </a:prstGeom>
      </xdr:spPr>
    </xdr:pic>
    <xdr:clientData/>
  </xdr:twoCellAnchor>
  <xdr:twoCellAnchor editAs="oneCell">
    <xdr:from>
      <xdr:col>3</xdr:col>
      <xdr:colOff>428625</xdr:colOff>
      <xdr:row>19</xdr:row>
      <xdr:rowOff>9525</xdr:rowOff>
    </xdr:from>
    <xdr:to>
      <xdr:col>3</xdr:col>
      <xdr:colOff>981075</xdr:colOff>
      <xdr:row>19</xdr:row>
      <xdr:rowOff>714374</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88978" y="14203643"/>
          <a:ext cx="552450" cy="704849"/>
        </a:xfrm>
        <a:prstGeom prst="rect">
          <a:avLst/>
        </a:prstGeom>
      </xdr:spPr>
    </xdr:pic>
    <xdr:clientData/>
  </xdr:twoCellAnchor>
  <xdr:twoCellAnchor editAs="oneCell">
    <xdr:from>
      <xdr:col>3</xdr:col>
      <xdr:colOff>428625</xdr:colOff>
      <xdr:row>20</xdr:row>
      <xdr:rowOff>47625</xdr:rowOff>
    </xdr:from>
    <xdr:to>
      <xdr:col>3</xdr:col>
      <xdr:colOff>981076</xdr:colOff>
      <xdr:row>20</xdr:row>
      <xdr:rowOff>723900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58025" y="15211425"/>
          <a:ext cx="552451" cy="676275"/>
        </a:xfrm>
        <a:prstGeom prst="rect">
          <a:avLst/>
        </a:prstGeom>
      </xdr:spPr>
    </xdr:pic>
    <xdr:clientData/>
  </xdr:twoCellAnchor>
  <xdr:twoCellAnchor editAs="oneCell">
    <xdr:from>
      <xdr:col>3</xdr:col>
      <xdr:colOff>152400</xdr:colOff>
      <xdr:row>22</xdr:row>
      <xdr:rowOff>1</xdr:rowOff>
    </xdr:from>
    <xdr:to>
      <xdr:col>3</xdr:col>
      <xdr:colOff>1352550</xdr:colOff>
      <xdr:row>22</xdr:row>
      <xdr:rowOff>1019175</xdr:rowOff>
    </xdr:to>
    <xdr:pic>
      <xdr:nvPicPr>
        <xdr:cNvPr id="6146" name="Picture 2">
          <a:extLst>
            <a:ext uri="{FF2B5EF4-FFF2-40B4-BE49-F238E27FC236}">
              <a16:creationId xmlns:a16="http://schemas.microsoft.com/office/drawing/2014/main" id="{00000000-0008-0000-0500-00000218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413500" y="16573501"/>
          <a:ext cx="1200150" cy="1019174"/>
        </a:xfrm>
        <a:prstGeom prst="rect">
          <a:avLst/>
        </a:prstGeom>
        <a:noFill/>
      </xdr:spPr>
    </xdr:pic>
    <xdr:clientData/>
  </xdr:twoCellAnchor>
  <xdr:twoCellAnchor>
    <xdr:from>
      <xdr:col>3</xdr:col>
      <xdr:colOff>323851</xdr:colOff>
      <xdr:row>21</xdr:row>
      <xdr:rowOff>9526</xdr:rowOff>
    </xdr:from>
    <xdr:to>
      <xdr:col>3</xdr:col>
      <xdr:colOff>950295</xdr:colOff>
      <xdr:row>21</xdr:row>
      <xdr:rowOff>847726</xdr:rowOff>
    </xdr:to>
    <xdr:pic>
      <xdr:nvPicPr>
        <xdr:cNvPr id="6147" name="Picture 1" descr="image001">
          <a:extLst>
            <a:ext uri="{FF2B5EF4-FFF2-40B4-BE49-F238E27FC236}">
              <a16:creationId xmlns:a16="http://schemas.microsoft.com/office/drawing/2014/main" id="{00000000-0008-0000-0500-00000318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6953251" y="16630651"/>
          <a:ext cx="626444" cy="838200"/>
        </a:xfrm>
        <a:prstGeom prst="rect">
          <a:avLst/>
        </a:prstGeom>
        <a:noFill/>
        <a:ln w="9525">
          <a:noFill/>
          <a:miter lim="800000"/>
          <a:headEnd/>
          <a:tailEnd/>
        </a:ln>
      </xdr:spPr>
    </xdr:pic>
    <xdr:clientData/>
  </xdr:twoCellAnchor>
  <xdr:twoCellAnchor editAs="oneCell">
    <xdr:from>
      <xdr:col>3</xdr:col>
      <xdr:colOff>609600</xdr:colOff>
      <xdr:row>30</xdr:row>
      <xdr:rowOff>69852</xdr:rowOff>
    </xdr:from>
    <xdr:to>
      <xdr:col>3</xdr:col>
      <xdr:colOff>1096433</xdr:colOff>
      <xdr:row>30</xdr:row>
      <xdr:rowOff>609604</xdr:rowOff>
    </xdr:to>
    <xdr:pic>
      <xdr:nvPicPr>
        <xdr:cNvPr id="2" name="Picture 1" descr="C:\Users\operation\Downloads\IMG_20190910_161026.jpg">
          <a:extLst>
            <a:ext uri="{FF2B5EF4-FFF2-40B4-BE49-F238E27FC236}">
              <a16:creationId xmlns:a16="http://schemas.microsoft.com/office/drawing/2014/main" id="{51213158-DA9B-4C3A-9DC7-8AEDC792F200}"/>
            </a:ext>
          </a:extLst>
        </xdr:cNvPr>
        <xdr:cNvPicPr/>
      </xdr:nvPicPr>
      <xdr:blipFill>
        <a:blip xmlns:r="http://schemas.openxmlformats.org/officeDocument/2006/relationships" r:embed="rId19" cstate="print"/>
        <a:srcRect/>
        <a:stretch>
          <a:fillRect/>
        </a:stretch>
      </xdr:blipFill>
      <xdr:spPr bwMode="auto">
        <a:xfrm rot="5400000">
          <a:off x="6844241" y="24016761"/>
          <a:ext cx="539752" cy="486833"/>
        </a:xfrm>
        <a:prstGeom prst="rect">
          <a:avLst/>
        </a:prstGeom>
        <a:noFill/>
        <a:ln w="9525">
          <a:noFill/>
          <a:miter lim="800000"/>
          <a:headEnd/>
          <a:tailEnd/>
        </a:ln>
      </xdr:spPr>
    </xdr:pic>
    <xdr:clientData/>
  </xdr:twoCellAnchor>
  <xdr:twoCellAnchor editAs="oneCell">
    <xdr:from>
      <xdr:col>3</xdr:col>
      <xdr:colOff>272837</xdr:colOff>
      <xdr:row>29</xdr:row>
      <xdr:rowOff>57151</xdr:rowOff>
    </xdr:from>
    <xdr:to>
      <xdr:col>3</xdr:col>
      <xdr:colOff>1351304</xdr:colOff>
      <xdr:row>29</xdr:row>
      <xdr:rowOff>793751</xdr:rowOff>
    </xdr:to>
    <xdr:pic>
      <xdr:nvPicPr>
        <xdr:cNvPr id="18" name="Picture 17">
          <a:extLst>
            <a:ext uri="{FF2B5EF4-FFF2-40B4-BE49-F238E27FC236}">
              <a16:creationId xmlns:a16="http://schemas.microsoft.com/office/drawing/2014/main" id="{DE6D3BDE-1F83-E6CA-2ED1-5F60DD2DF94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533937" y="23075901"/>
          <a:ext cx="1078467" cy="736600"/>
        </a:xfrm>
        <a:prstGeom prst="rect">
          <a:avLst/>
        </a:prstGeom>
      </xdr:spPr>
    </xdr:pic>
    <xdr:clientData/>
  </xdr:twoCellAnchor>
  <xdr:twoCellAnchor editAs="oneCell">
    <xdr:from>
      <xdr:col>3</xdr:col>
      <xdr:colOff>298450</xdr:colOff>
      <xdr:row>28</xdr:row>
      <xdr:rowOff>44450</xdr:rowOff>
    </xdr:from>
    <xdr:to>
      <xdr:col>3</xdr:col>
      <xdr:colOff>1301635</xdr:colOff>
      <xdr:row>28</xdr:row>
      <xdr:rowOff>831850</xdr:rowOff>
    </xdr:to>
    <xdr:pic>
      <xdr:nvPicPr>
        <xdr:cNvPr id="20" name="Picture 19">
          <a:extLst>
            <a:ext uri="{FF2B5EF4-FFF2-40B4-BE49-F238E27FC236}">
              <a16:creationId xmlns:a16="http://schemas.microsoft.com/office/drawing/2014/main" id="{8CE3C82B-0BD3-AA3D-C1B1-2613B102CF3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559550" y="22161500"/>
          <a:ext cx="1003185" cy="787400"/>
        </a:xfrm>
        <a:prstGeom prst="rect">
          <a:avLst/>
        </a:prstGeom>
      </xdr:spPr>
    </xdr:pic>
    <xdr:clientData/>
  </xdr:twoCellAnchor>
  <xdr:twoCellAnchor editAs="oneCell">
    <xdr:from>
      <xdr:col>3</xdr:col>
      <xdr:colOff>400051</xdr:colOff>
      <xdr:row>27</xdr:row>
      <xdr:rowOff>31750</xdr:rowOff>
    </xdr:from>
    <xdr:to>
      <xdr:col>3</xdr:col>
      <xdr:colOff>1014707</xdr:colOff>
      <xdr:row>27</xdr:row>
      <xdr:rowOff>876300</xdr:rowOff>
    </xdr:to>
    <xdr:pic>
      <xdr:nvPicPr>
        <xdr:cNvPr id="22" name="Picture 21">
          <a:extLst>
            <a:ext uri="{FF2B5EF4-FFF2-40B4-BE49-F238E27FC236}">
              <a16:creationId xmlns:a16="http://schemas.microsoft.com/office/drawing/2014/main" id="{ACFD9457-6062-3DF0-5379-97405CF41A83}"/>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661151" y="21247100"/>
          <a:ext cx="614656" cy="844550"/>
        </a:xfrm>
        <a:prstGeom prst="rect">
          <a:avLst/>
        </a:prstGeom>
      </xdr:spPr>
    </xdr:pic>
    <xdr:clientData/>
  </xdr:twoCellAnchor>
  <xdr:twoCellAnchor editAs="oneCell">
    <xdr:from>
      <xdr:col>3</xdr:col>
      <xdr:colOff>444501</xdr:colOff>
      <xdr:row>23</xdr:row>
      <xdr:rowOff>69850</xdr:rowOff>
    </xdr:from>
    <xdr:to>
      <xdr:col>3</xdr:col>
      <xdr:colOff>1085850</xdr:colOff>
      <xdr:row>23</xdr:row>
      <xdr:rowOff>815314</xdr:rowOff>
    </xdr:to>
    <xdr:pic>
      <xdr:nvPicPr>
        <xdr:cNvPr id="26" name="Picture 25">
          <a:extLst>
            <a:ext uri="{FF2B5EF4-FFF2-40B4-BE49-F238E27FC236}">
              <a16:creationId xmlns:a16="http://schemas.microsoft.com/office/drawing/2014/main" id="{E970CC34-8DCD-336B-F6BC-537BF496EC2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05601" y="17678400"/>
          <a:ext cx="641349" cy="745464"/>
        </a:xfrm>
        <a:prstGeom prst="rect">
          <a:avLst/>
        </a:prstGeom>
      </xdr:spPr>
    </xdr:pic>
    <xdr:clientData/>
  </xdr:twoCellAnchor>
  <xdr:twoCellAnchor editAs="oneCell">
    <xdr:from>
      <xdr:col>3</xdr:col>
      <xdr:colOff>450851</xdr:colOff>
      <xdr:row>24</xdr:row>
      <xdr:rowOff>57150</xdr:rowOff>
    </xdr:from>
    <xdr:to>
      <xdr:col>3</xdr:col>
      <xdr:colOff>1054100</xdr:colOff>
      <xdr:row>24</xdr:row>
      <xdr:rowOff>837673</xdr:rowOff>
    </xdr:to>
    <xdr:pic>
      <xdr:nvPicPr>
        <xdr:cNvPr id="28" name="Picture 27">
          <a:extLst>
            <a:ext uri="{FF2B5EF4-FFF2-40B4-BE49-F238E27FC236}">
              <a16:creationId xmlns:a16="http://schemas.microsoft.com/office/drawing/2014/main" id="{5F799D44-8944-8F10-B63A-763F98A0F06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711204" y="18584209"/>
          <a:ext cx="603249" cy="780523"/>
        </a:xfrm>
        <a:prstGeom prst="rect">
          <a:avLst/>
        </a:prstGeom>
      </xdr:spPr>
    </xdr:pic>
    <xdr:clientData/>
  </xdr:twoCellAnchor>
  <xdr:twoCellAnchor editAs="oneCell">
    <xdr:from>
      <xdr:col>3</xdr:col>
      <xdr:colOff>418353</xdr:colOff>
      <xdr:row>26</xdr:row>
      <xdr:rowOff>84846</xdr:rowOff>
    </xdr:from>
    <xdr:to>
      <xdr:col>3</xdr:col>
      <xdr:colOff>986118</xdr:colOff>
      <xdr:row>26</xdr:row>
      <xdr:rowOff>769471</xdr:rowOff>
    </xdr:to>
    <xdr:pic>
      <xdr:nvPicPr>
        <xdr:cNvPr id="19" name="Picture 18">
          <a:extLst>
            <a:ext uri="{FF2B5EF4-FFF2-40B4-BE49-F238E27FC236}">
              <a16:creationId xmlns:a16="http://schemas.microsoft.com/office/drawing/2014/main" id="{D380A2B9-89ED-BB87-E0F6-263F85C3292C}"/>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78706" y="20419787"/>
          <a:ext cx="567765" cy="684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169333</xdr:colOff>
      <xdr:row>56</xdr:row>
      <xdr:rowOff>24695</xdr:rowOff>
    </xdr:from>
    <xdr:to>
      <xdr:col>4</xdr:col>
      <xdr:colOff>797277</xdr:colOff>
      <xdr:row>56</xdr:row>
      <xdr:rowOff>679977</xdr:rowOff>
    </xdr:to>
    <xdr:pic>
      <xdr:nvPicPr>
        <xdr:cNvPr id="2049" name="Picture 1">
          <a:extLst>
            <a:ext uri="{FF2B5EF4-FFF2-40B4-BE49-F238E27FC236}">
              <a16:creationId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271000" y="11228917"/>
          <a:ext cx="627944" cy="655282"/>
        </a:xfrm>
        <a:prstGeom prst="rect">
          <a:avLst/>
        </a:prstGeom>
        <a:noFill/>
      </xdr:spPr>
    </xdr:pic>
    <xdr:clientData/>
  </xdr:twoCellAnchor>
  <xdr:twoCellAnchor>
    <xdr:from>
      <xdr:col>4</xdr:col>
      <xdr:colOff>225779</xdr:colOff>
      <xdr:row>57</xdr:row>
      <xdr:rowOff>46567</xdr:rowOff>
    </xdr:from>
    <xdr:to>
      <xdr:col>4</xdr:col>
      <xdr:colOff>860779</xdr:colOff>
      <xdr:row>57</xdr:row>
      <xdr:rowOff>494802</xdr:rowOff>
    </xdr:to>
    <xdr:pic>
      <xdr:nvPicPr>
        <xdr:cNvPr id="10" name="Picture 3">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327446" y="12048067"/>
          <a:ext cx="635000" cy="448235"/>
        </a:xfrm>
        <a:prstGeom prst="rect">
          <a:avLst/>
        </a:prstGeom>
        <a:noFill/>
      </xdr:spPr>
    </xdr:pic>
    <xdr:clientData/>
  </xdr:twoCellAnchor>
  <xdr:oneCellAnchor>
    <xdr:from>
      <xdr:col>4</xdr:col>
      <xdr:colOff>91723</xdr:colOff>
      <xdr:row>76</xdr:row>
      <xdr:rowOff>91823</xdr:rowOff>
    </xdr:from>
    <xdr:ext cx="761998" cy="613732"/>
    <xdr:pic>
      <xdr:nvPicPr>
        <xdr:cNvPr id="15" name="Picture 14">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193390" y="19282934"/>
          <a:ext cx="761998" cy="613732"/>
        </a:xfrm>
        <a:prstGeom prst="rect">
          <a:avLst/>
        </a:prstGeom>
      </xdr:spPr>
    </xdr:pic>
    <xdr:clientData/>
  </xdr:oneCellAnchor>
  <xdr:twoCellAnchor editAs="oneCell">
    <xdr:from>
      <xdr:col>4</xdr:col>
      <xdr:colOff>25187</xdr:colOff>
      <xdr:row>69</xdr:row>
      <xdr:rowOff>176390</xdr:rowOff>
    </xdr:from>
    <xdr:to>
      <xdr:col>4</xdr:col>
      <xdr:colOff>971184</xdr:colOff>
      <xdr:row>69</xdr:row>
      <xdr:rowOff>599724</xdr:rowOff>
    </xdr:to>
    <xdr:pic>
      <xdr:nvPicPr>
        <xdr:cNvPr id="3" name="Picture 2">
          <a:extLst>
            <a:ext uri="{FF2B5EF4-FFF2-40B4-BE49-F238E27FC236}">
              <a16:creationId xmlns:a16="http://schemas.microsoft.com/office/drawing/2014/main" id="{2AFB4B40-008D-C7C8-EAB9-238AEA94D6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126854" y="14837834"/>
          <a:ext cx="945997" cy="423334"/>
        </a:xfrm>
        <a:prstGeom prst="rect">
          <a:avLst/>
        </a:prstGeom>
      </xdr:spPr>
    </xdr:pic>
    <xdr:clientData/>
  </xdr:twoCellAnchor>
  <xdr:twoCellAnchor editAs="oneCell">
    <xdr:from>
      <xdr:col>4</xdr:col>
      <xdr:colOff>49390</xdr:colOff>
      <xdr:row>70</xdr:row>
      <xdr:rowOff>183444</xdr:rowOff>
    </xdr:from>
    <xdr:to>
      <xdr:col>4</xdr:col>
      <xdr:colOff>932322</xdr:colOff>
      <xdr:row>70</xdr:row>
      <xdr:rowOff>578556</xdr:rowOff>
    </xdr:to>
    <xdr:pic>
      <xdr:nvPicPr>
        <xdr:cNvPr id="5" name="Picture 4">
          <a:extLst>
            <a:ext uri="{FF2B5EF4-FFF2-40B4-BE49-F238E27FC236}">
              <a16:creationId xmlns:a16="http://schemas.microsoft.com/office/drawing/2014/main" id="{14373D6B-3198-E748-71B0-934B928CAB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151057" y="15726833"/>
          <a:ext cx="882932" cy="395112"/>
        </a:xfrm>
        <a:prstGeom prst="rect">
          <a:avLst/>
        </a:prstGeom>
      </xdr:spPr>
    </xdr:pic>
    <xdr:clientData/>
  </xdr:twoCellAnchor>
  <xdr:twoCellAnchor editAs="oneCell">
    <xdr:from>
      <xdr:col>4</xdr:col>
      <xdr:colOff>141112</xdr:colOff>
      <xdr:row>67</xdr:row>
      <xdr:rowOff>105834</xdr:rowOff>
    </xdr:from>
    <xdr:to>
      <xdr:col>4</xdr:col>
      <xdr:colOff>778525</xdr:colOff>
      <xdr:row>67</xdr:row>
      <xdr:rowOff>818444</xdr:rowOff>
    </xdr:to>
    <xdr:pic>
      <xdr:nvPicPr>
        <xdr:cNvPr id="7" name="Picture 6">
          <a:extLst>
            <a:ext uri="{FF2B5EF4-FFF2-40B4-BE49-F238E27FC236}">
              <a16:creationId xmlns:a16="http://schemas.microsoft.com/office/drawing/2014/main" id="{558AB6D1-941D-E3AC-490B-FD31CC9C969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242779" y="14372167"/>
          <a:ext cx="637413" cy="712610"/>
        </a:xfrm>
        <a:prstGeom prst="rect">
          <a:avLst/>
        </a:prstGeom>
      </xdr:spPr>
    </xdr:pic>
    <xdr:clientData/>
  </xdr:twoCellAnchor>
  <xdr:twoCellAnchor editAs="oneCell">
    <xdr:from>
      <xdr:col>4</xdr:col>
      <xdr:colOff>134057</xdr:colOff>
      <xdr:row>68</xdr:row>
      <xdr:rowOff>69373</xdr:rowOff>
    </xdr:from>
    <xdr:to>
      <xdr:col>4</xdr:col>
      <xdr:colOff>797279</xdr:colOff>
      <xdr:row>68</xdr:row>
      <xdr:rowOff>867833</xdr:rowOff>
    </xdr:to>
    <xdr:pic>
      <xdr:nvPicPr>
        <xdr:cNvPr id="9" name="Picture 8">
          <a:extLst>
            <a:ext uri="{FF2B5EF4-FFF2-40B4-BE49-F238E27FC236}">
              <a16:creationId xmlns:a16="http://schemas.microsoft.com/office/drawing/2014/main" id="{96593F4D-9202-0A66-93E1-5D8E6B0094F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235724" y="15217651"/>
          <a:ext cx="663222" cy="798460"/>
        </a:xfrm>
        <a:prstGeom prst="rect">
          <a:avLst/>
        </a:prstGeom>
      </xdr:spPr>
    </xdr:pic>
    <xdr:clientData/>
  </xdr:twoCellAnchor>
  <xdr:twoCellAnchor editAs="oneCell">
    <xdr:from>
      <xdr:col>4</xdr:col>
      <xdr:colOff>162280</xdr:colOff>
      <xdr:row>71</xdr:row>
      <xdr:rowOff>49389</xdr:rowOff>
    </xdr:from>
    <xdr:to>
      <xdr:col>4</xdr:col>
      <xdr:colOff>853724</xdr:colOff>
      <xdr:row>71</xdr:row>
      <xdr:rowOff>805535</xdr:rowOff>
    </xdr:to>
    <xdr:pic>
      <xdr:nvPicPr>
        <xdr:cNvPr id="12" name="Picture 11">
          <a:extLst>
            <a:ext uri="{FF2B5EF4-FFF2-40B4-BE49-F238E27FC236}">
              <a16:creationId xmlns:a16="http://schemas.microsoft.com/office/drawing/2014/main" id="{CD7E13D6-92E4-BA2D-888D-4DC323556BC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63947" y="17780000"/>
          <a:ext cx="691444" cy="756146"/>
        </a:xfrm>
        <a:prstGeom prst="rect">
          <a:avLst/>
        </a:prstGeom>
      </xdr:spPr>
    </xdr:pic>
    <xdr:clientData/>
  </xdr:twoCellAnchor>
  <xdr:twoCellAnchor editAs="oneCell">
    <xdr:from>
      <xdr:col>4</xdr:col>
      <xdr:colOff>35278</xdr:colOff>
      <xdr:row>74</xdr:row>
      <xdr:rowOff>127000</xdr:rowOff>
    </xdr:from>
    <xdr:to>
      <xdr:col>4</xdr:col>
      <xdr:colOff>954061</xdr:colOff>
      <xdr:row>74</xdr:row>
      <xdr:rowOff>543277</xdr:rowOff>
    </xdr:to>
    <xdr:pic>
      <xdr:nvPicPr>
        <xdr:cNvPr id="16" name="Picture 15">
          <a:extLst>
            <a:ext uri="{FF2B5EF4-FFF2-40B4-BE49-F238E27FC236}">
              <a16:creationId xmlns:a16="http://schemas.microsoft.com/office/drawing/2014/main" id="{D3675D01-3EBC-34E0-59AC-4BB73B59E7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9136945" y="19120556"/>
          <a:ext cx="918783" cy="416277"/>
        </a:xfrm>
        <a:prstGeom prst="rect">
          <a:avLst/>
        </a:prstGeom>
      </xdr:spPr>
    </xdr:pic>
    <xdr:clientData/>
  </xdr:twoCellAnchor>
  <xdr:oneCellAnchor>
    <xdr:from>
      <xdr:col>4</xdr:col>
      <xdr:colOff>169333</xdr:colOff>
      <xdr:row>4</xdr:row>
      <xdr:rowOff>77611</xdr:rowOff>
    </xdr:from>
    <xdr:ext cx="702733" cy="706038"/>
    <xdr:pic>
      <xdr:nvPicPr>
        <xdr:cNvPr id="2" name="Picture 1" descr="Buy Etens Cocktail Shaker, Professional Boston Shaker, Stainless Steel  Martini Shaker Drink Shaker for Bartending and Home Bar ‚ Essential Bar  Tools and Gift for Bartender Online at Low Prices in India -">
          <a:extLst>
            <a:ext uri="{FF2B5EF4-FFF2-40B4-BE49-F238E27FC236}">
              <a16:creationId xmlns:a16="http://schemas.microsoft.com/office/drawing/2014/main" id="{8F139E9C-0D11-4B12-900D-FD0992279973}"/>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699500" y="860778"/>
          <a:ext cx="702733" cy="7060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183444</xdr:colOff>
      <xdr:row>5</xdr:row>
      <xdr:rowOff>56444</xdr:rowOff>
    </xdr:from>
    <xdr:to>
      <xdr:col>4</xdr:col>
      <xdr:colOff>884545</xdr:colOff>
      <xdr:row>5</xdr:row>
      <xdr:rowOff>763641</xdr:rowOff>
    </xdr:to>
    <xdr:pic>
      <xdr:nvPicPr>
        <xdr:cNvPr id="4" name="Picture 3">
          <a:extLst>
            <a:ext uri="{FF2B5EF4-FFF2-40B4-BE49-F238E27FC236}">
              <a16:creationId xmlns:a16="http://schemas.microsoft.com/office/drawing/2014/main" id="{345CBAC0-747B-45DB-979C-6504C9AC537E}"/>
            </a:ext>
          </a:extLst>
        </xdr:cNvPr>
        <xdr:cNvPicPr>
          <a:picLocks noChangeAspect="1"/>
        </xdr:cNvPicPr>
      </xdr:nvPicPr>
      <xdr:blipFill>
        <a:blip xmlns:r="http://schemas.openxmlformats.org/officeDocument/2006/relationships" r:embed="rId11"/>
        <a:stretch>
          <a:fillRect/>
        </a:stretch>
      </xdr:blipFill>
      <xdr:spPr>
        <a:xfrm>
          <a:off x="8713611" y="1714500"/>
          <a:ext cx="701101" cy="707197"/>
        </a:xfrm>
        <a:prstGeom prst="rect">
          <a:avLst/>
        </a:prstGeom>
      </xdr:spPr>
    </xdr:pic>
    <xdr:clientData/>
  </xdr:twoCellAnchor>
  <xdr:oneCellAnchor>
    <xdr:from>
      <xdr:col>4</xdr:col>
      <xdr:colOff>197556</xdr:colOff>
      <xdr:row>6</xdr:row>
      <xdr:rowOff>197555</xdr:rowOff>
    </xdr:from>
    <xdr:ext cx="614890" cy="617927"/>
    <xdr:pic>
      <xdr:nvPicPr>
        <xdr:cNvPr id="6" name="Picture 5" descr="Buy NJ Heathrow Strainer, Stainless Steel Bar Strainer, Cocktail Strainer,  Bartender Tool: 1 Pc. Online at Low Prices in India - Amazon.in">
          <a:extLst>
            <a:ext uri="{FF2B5EF4-FFF2-40B4-BE49-F238E27FC236}">
              <a16:creationId xmlns:a16="http://schemas.microsoft.com/office/drawing/2014/main" id="{CE1E2583-2EE1-4F31-ABC1-7D9F3B98602C}"/>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8727723" y="2730499"/>
          <a:ext cx="614890" cy="6179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155222</xdr:colOff>
      <xdr:row>7</xdr:row>
      <xdr:rowOff>98778</xdr:rowOff>
    </xdr:from>
    <xdr:ext cx="751415" cy="753749"/>
    <xdr:pic>
      <xdr:nvPicPr>
        <xdr:cNvPr id="8" name="Picture 7" descr="NJ Plastic Free Flow Liquor Bottle Pourer, Plastic Pourer Mixed Colors for  Bar, Hotel, Restaurant and Home use - 12 Pcs Pack : Amazon.in: Home &amp;  Kitchen">
          <a:extLst>
            <a:ext uri="{FF2B5EF4-FFF2-40B4-BE49-F238E27FC236}">
              <a16:creationId xmlns:a16="http://schemas.microsoft.com/office/drawing/2014/main" id="{A0BE2FB1-F5BF-4A00-A7F0-949767F67FB7}"/>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685389" y="3506611"/>
          <a:ext cx="751415" cy="753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56444</xdr:colOff>
      <xdr:row>8</xdr:row>
      <xdr:rowOff>49389</xdr:rowOff>
    </xdr:from>
    <xdr:ext cx="880533" cy="789169"/>
    <xdr:pic>
      <xdr:nvPicPr>
        <xdr:cNvPr id="11" name="Picture 10" descr="Buy Tablecraft 102 Black 6-Compartment Condiment Holder with Clear Lid  Online at Low Prices in India - Amazon.in">
          <a:extLst>
            <a:ext uri="{FF2B5EF4-FFF2-40B4-BE49-F238E27FC236}">
              <a16:creationId xmlns:a16="http://schemas.microsoft.com/office/drawing/2014/main" id="{4DF64945-ED2B-4F5E-A956-06CE44B065A5}"/>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8586611" y="4332111"/>
          <a:ext cx="880533" cy="7891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183445</xdr:colOff>
      <xdr:row>9</xdr:row>
      <xdr:rowOff>162278</xdr:rowOff>
    </xdr:from>
    <xdr:ext cx="619125" cy="622182"/>
    <xdr:pic>
      <xdr:nvPicPr>
        <xdr:cNvPr id="13" name="Picture 12" descr="Brown Wooden Cocktail Muddler at Rs 35 in Noida | ID: 24056490248">
          <a:extLst>
            <a:ext uri="{FF2B5EF4-FFF2-40B4-BE49-F238E27FC236}">
              <a16:creationId xmlns:a16="http://schemas.microsoft.com/office/drawing/2014/main" id="{9FE4A920-95F5-4915-BBAA-AC3D7454AA4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713612" y="5319889"/>
          <a:ext cx="619125" cy="6221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77611</xdr:colOff>
      <xdr:row>10</xdr:row>
      <xdr:rowOff>77611</xdr:rowOff>
    </xdr:from>
    <xdr:ext cx="844218" cy="694437"/>
    <xdr:pic>
      <xdr:nvPicPr>
        <xdr:cNvPr id="14" name="Picture 13" descr="Bar Caddy Organizer with 6 Compartments, Bar Condiment Caddy Organizer with  Compartment of Napkin Holder &amp; Straw Holder - Black at Rs 599.00 | Bathroom  Caddy | ID: 24236722088">
          <a:extLst>
            <a:ext uri="{FF2B5EF4-FFF2-40B4-BE49-F238E27FC236}">
              <a16:creationId xmlns:a16="http://schemas.microsoft.com/office/drawing/2014/main" id="{62DA4DDB-1C9B-4012-BC2F-45C6D1BD428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8607778" y="6110111"/>
          <a:ext cx="844218" cy="69443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225777</xdr:colOff>
      <xdr:row>11</xdr:row>
      <xdr:rowOff>119944</xdr:rowOff>
    </xdr:from>
    <xdr:ext cx="692150" cy="695568"/>
    <xdr:pic>
      <xdr:nvPicPr>
        <xdr:cNvPr id="17" name="Picture 16" descr="Store And Pour – Q1 Bahrain">
          <a:extLst>
            <a:ext uri="{FF2B5EF4-FFF2-40B4-BE49-F238E27FC236}">
              <a16:creationId xmlns:a16="http://schemas.microsoft.com/office/drawing/2014/main" id="{2629821F-EC43-4C5C-86C9-4F2E15BC49E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8755944" y="7027333"/>
          <a:ext cx="692150" cy="6955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77611</xdr:colOff>
      <xdr:row>12</xdr:row>
      <xdr:rowOff>112889</xdr:rowOff>
    </xdr:from>
    <xdr:ext cx="864430" cy="590549"/>
    <xdr:pic>
      <xdr:nvPicPr>
        <xdr:cNvPr id="18" name="Picture 17" descr="Garden Of Arts Stainless Steel Bar Tool | Bar Accessories | 11 inches Curvy  Design with red or Multi Colour knob bar Cocktail Spoon | Bar Spoon | Long  Spoon | Cocktail">
          <a:extLst>
            <a:ext uri="{FF2B5EF4-FFF2-40B4-BE49-F238E27FC236}">
              <a16:creationId xmlns:a16="http://schemas.microsoft.com/office/drawing/2014/main" id="{35227BCC-C9A1-443A-8588-278842DD32D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8607778" y="7895167"/>
          <a:ext cx="864430" cy="5905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70555</xdr:colOff>
      <xdr:row>13</xdr:row>
      <xdr:rowOff>254001</xdr:rowOff>
    </xdr:from>
    <xdr:ext cx="832082" cy="296333"/>
    <xdr:pic>
      <xdr:nvPicPr>
        <xdr:cNvPr id="19" name="Picture 18" descr="NJ Premium Bar Stirrer Spoon Twisted with Muddler top, Long Spoon, Cocktail  Mixing Spoon, Long Handle Stirring Spoon, Stainless Steel Cocktail Spoon, Bar  Cocktail Shaker Spoon 11&quot; Length : 1 Pc. :">
          <a:extLst>
            <a:ext uri="{FF2B5EF4-FFF2-40B4-BE49-F238E27FC236}">
              <a16:creationId xmlns:a16="http://schemas.microsoft.com/office/drawing/2014/main" id="{01D9BE62-87C4-4BE7-975E-BAB5577D140D}"/>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27079" r="32151"/>
        <a:stretch/>
      </xdr:blipFill>
      <xdr:spPr bwMode="auto">
        <a:xfrm rot="5400000">
          <a:off x="8868596" y="8643294"/>
          <a:ext cx="296333" cy="832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56444</xdr:colOff>
      <xdr:row>14</xdr:row>
      <xdr:rowOff>28222</xdr:rowOff>
    </xdr:from>
    <xdr:ext cx="755650" cy="759382"/>
    <xdr:pic>
      <xdr:nvPicPr>
        <xdr:cNvPr id="20" name="Picture 19" descr="Rengvo Strainer Stainless Steel Fine Mesh Strainer, Food Strainers, Small  Strainer,Tea Strainer, Bar Strainer, Bar Funnel Style Strainer 3 inch: 1  Pc. : Amazon.in: Home &amp; Kitchen">
          <a:extLst>
            <a:ext uri="{FF2B5EF4-FFF2-40B4-BE49-F238E27FC236}">
              <a16:creationId xmlns:a16="http://schemas.microsoft.com/office/drawing/2014/main" id="{6C440C4D-6062-4CF6-8867-D202D188A5C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8586611" y="9560278"/>
          <a:ext cx="755650" cy="7593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155223</xdr:colOff>
      <xdr:row>15</xdr:row>
      <xdr:rowOff>119945</xdr:rowOff>
    </xdr:from>
    <xdr:to>
      <xdr:col>4</xdr:col>
      <xdr:colOff>860073</xdr:colOff>
      <xdr:row>15</xdr:row>
      <xdr:rowOff>824795</xdr:rowOff>
    </xdr:to>
    <xdr:pic>
      <xdr:nvPicPr>
        <xdr:cNvPr id="21" name="Picture 20">
          <a:extLst>
            <a:ext uri="{FF2B5EF4-FFF2-40B4-BE49-F238E27FC236}">
              <a16:creationId xmlns:a16="http://schemas.microsoft.com/office/drawing/2014/main" id="{38A95687-857A-45A6-AD08-304A6193B9C2}"/>
            </a:ext>
          </a:extLst>
        </xdr:cNvPr>
        <xdr:cNvPicPr>
          <a:picLocks noChangeAspect="1"/>
        </xdr:cNvPicPr>
      </xdr:nvPicPr>
      <xdr:blipFill>
        <a:blip xmlns:r="http://schemas.openxmlformats.org/officeDocument/2006/relationships" r:embed="rId21"/>
        <a:stretch>
          <a:fillRect/>
        </a:stretch>
      </xdr:blipFill>
      <xdr:spPr>
        <a:xfrm>
          <a:off x="8685390" y="10526889"/>
          <a:ext cx="704850" cy="704850"/>
        </a:xfrm>
        <a:prstGeom prst="rect">
          <a:avLst/>
        </a:prstGeom>
      </xdr:spPr>
    </xdr:pic>
    <xdr:clientData/>
  </xdr:twoCellAnchor>
  <xdr:oneCellAnchor>
    <xdr:from>
      <xdr:col>4</xdr:col>
      <xdr:colOff>190500</xdr:colOff>
      <xdr:row>16</xdr:row>
      <xdr:rowOff>84666</xdr:rowOff>
    </xdr:from>
    <xdr:ext cx="719665" cy="723218"/>
    <xdr:pic>
      <xdr:nvPicPr>
        <xdr:cNvPr id="22" name="Picture 21" descr="Buy Stainless Steel Ice Scoop,Small Metal Scoops for Kitchen Bar Party  Wedding,Heavy Duty Dishwasher Safe,8 Ounces,by FX Online at Low Prices in  India - Amazon.in">
          <a:extLst>
            <a:ext uri="{FF2B5EF4-FFF2-40B4-BE49-F238E27FC236}">
              <a16:creationId xmlns:a16="http://schemas.microsoft.com/office/drawing/2014/main" id="{CA4B8DF9-D696-4B4D-8123-9E0BD6496AC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8720667" y="11366499"/>
          <a:ext cx="719665" cy="7232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35278</xdr:colOff>
      <xdr:row>17</xdr:row>
      <xdr:rowOff>63500</xdr:rowOff>
    </xdr:from>
    <xdr:ext cx="922866" cy="744349"/>
    <xdr:pic>
      <xdr:nvPicPr>
        <xdr:cNvPr id="23" name="Picture 22" descr="Buy THW Aluminium Lemon Squeezer Citrus Lime Juicer Online at Low Prices in  India - Amazon.in">
          <a:extLst>
            <a:ext uri="{FF2B5EF4-FFF2-40B4-BE49-F238E27FC236}">
              <a16:creationId xmlns:a16="http://schemas.microsoft.com/office/drawing/2014/main" id="{E9150833-3026-4878-84CD-678A8B6717F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8565445" y="12220222"/>
          <a:ext cx="922866" cy="7443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56445</xdr:colOff>
      <xdr:row>18</xdr:row>
      <xdr:rowOff>56444</xdr:rowOff>
    </xdr:from>
    <xdr:ext cx="911223" cy="729544"/>
    <xdr:pic>
      <xdr:nvPicPr>
        <xdr:cNvPr id="24" name="Picture 23" descr="Stainless Steel Lemon Zester at Rs 85/piece | Sector 10 | Noida | ID:  25302711862">
          <a:extLst>
            <a:ext uri="{FF2B5EF4-FFF2-40B4-BE49-F238E27FC236}">
              <a16:creationId xmlns:a16="http://schemas.microsoft.com/office/drawing/2014/main" id="{B5C010C1-B24C-4B65-8352-F6DA637CEDC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8586612" y="13088055"/>
          <a:ext cx="911223" cy="7295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84667</xdr:colOff>
      <xdr:row>19</xdr:row>
      <xdr:rowOff>246944</xdr:rowOff>
    </xdr:from>
    <xdr:ext cx="797874" cy="444147"/>
    <xdr:pic>
      <xdr:nvPicPr>
        <xdr:cNvPr id="25" name="Picture 24" descr="ASR BAR BLADE FOR BOTTLE OPENER SS (ASRBBLD) Bottle Opener Price in India -  Buy ASR BAR BLADE FOR BOTTLE OPENER SS (ASRBBLD) Bottle Opener online at  Flipkart.com">
          <a:extLst>
            <a:ext uri="{FF2B5EF4-FFF2-40B4-BE49-F238E27FC236}">
              <a16:creationId xmlns:a16="http://schemas.microsoft.com/office/drawing/2014/main" id="{FBF9468C-642D-48A2-A3D5-35DC8F33832D}"/>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8614834" y="14153444"/>
          <a:ext cx="797874" cy="4441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98778</xdr:colOff>
      <xdr:row>20</xdr:row>
      <xdr:rowOff>77611</xdr:rowOff>
    </xdr:from>
    <xdr:ext cx="768349" cy="742625"/>
    <xdr:pic>
      <xdr:nvPicPr>
        <xdr:cNvPr id="26" name="Picture 25" descr="Rubber Grass Mats By GrassMats USA">
          <a:extLst>
            <a:ext uri="{FF2B5EF4-FFF2-40B4-BE49-F238E27FC236}">
              <a16:creationId xmlns:a16="http://schemas.microsoft.com/office/drawing/2014/main" id="{8843CCF1-41DA-4390-B914-3C8308BC98FF}"/>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8628945" y="14859000"/>
          <a:ext cx="768349" cy="742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98779</xdr:colOff>
      <xdr:row>21</xdr:row>
      <xdr:rowOff>206131</xdr:rowOff>
    </xdr:from>
    <xdr:ext cx="846666" cy="388839"/>
    <xdr:pic>
      <xdr:nvPicPr>
        <xdr:cNvPr id="27" name="Picture 26" descr="9 x 12 x .5&quot; Thick Rubber Cutting Board | Utensils | JB Prince">
          <a:extLst>
            <a:ext uri="{FF2B5EF4-FFF2-40B4-BE49-F238E27FC236}">
              <a16:creationId xmlns:a16="http://schemas.microsoft.com/office/drawing/2014/main" id="{56DB046B-7DA1-44D4-B0FA-8F25545C2F60}"/>
            </a:ext>
          </a:extLst>
        </xdr:cNvPr>
        <xdr:cNvPicPr>
          <a:picLocks noChangeAspect="1" noChangeArrowheads="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t="30467" b="23833"/>
        <a:stretch/>
      </xdr:blipFill>
      <xdr:spPr bwMode="auto">
        <a:xfrm>
          <a:off x="8628946" y="15862409"/>
          <a:ext cx="846666" cy="38883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49389</xdr:colOff>
      <xdr:row>22</xdr:row>
      <xdr:rowOff>295818</xdr:rowOff>
    </xdr:from>
    <xdr:ext cx="896055" cy="256648"/>
    <xdr:pic>
      <xdr:nvPicPr>
        <xdr:cNvPr id="28" name="Picture 27" descr="RENA UTILITY KNIFE 115 MM |Hotelware Supplier | LCA Solutions">
          <a:extLst>
            <a:ext uri="{FF2B5EF4-FFF2-40B4-BE49-F238E27FC236}">
              <a16:creationId xmlns:a16="http://schemas.microsoft.com/office/drawing/2014/main" id="{C4FB5427-9562-4FBA-B95A-6B70DCB45250}"/>
            </a:ext>
          </a:extLst>
        </xdr:cNvPr>
        <xdr:cNvPicPr>
          <a:picLocks noChangeAspect="1" noChangeArrowheads="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33415" b="38084"/>
        <a:stretch/>
      </xdr:blipFill>
      <xdr:spPr bwMode="auto">
        <a:xfrm>
          <a:off x="8579556" y="16826985"/>
          <a:ext cx="896055" cy="25664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42333</xdr:colOff>
      <xdr:row>23</xdr:row>
      <xdr:rowOff>265867</xdr:rowOff>
    </xdr:from>
    <xdr:ext cx="931333" cy="316981"/>
    <xdr:pic>
      <xdr:nvPicPr>
        <xdr:cNvPr id="29" name="Picture 28" descr="Rena Germany Cook Knife 165mm at Rs 145/piece | Kitchen Cheese Knives in  Mumbai | ID: 11241821873">
          <a:extLst>
            <a:ext uri="{FF2B5EF4-FFF2-40B4-BE49-F238E27FC236}">
              <a16:creationId xmlns:a16="http://schemas.microsoft.com/office/drawing/2014/main" id="{E2B752F3-3E0D-4591-BD3F-648E747B8273}"/>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8572500" y="17671923"/>
          <a:ext cx="931333" cy="3169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35278</xdr:colOff>
      <xdr:row>24</xdr:row>
      <xdr:rowOff>63500</xdr:rowOff>
    </xdr:from>
    <xdr:ext cx="857611" cy="614891"/>
    <xdr:pic>
      <xdr:nvPicPr>
        <xdr:cNvPr id="30" name="Picture 29" descr="Visionplast Combination Stone Sharpener for Both Knives and Tool Premium Sharpening  Stone For Sharpening Knives and">
          <a:extLst>
            <a:ext uri="{FF2B5EF4-FFF2-40B4-BE49-F238E27FC236}">
              <a16:creationId xmlns:a16="http://schemas.microsoft.com/office/drawing/2014/main" id="{B49AC4E1-2962-410B-BABE-5868080529CE}"/>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8565445" y="18344444"/>
          <a:ext cx="857611" cy="6148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84666</xdr:colOff>
      <xdr:row>26</xdr:row>
      <xdr:rowOff>63500</xdr:rowOff>
    </xdr:from>
    <xdr:ext cx="808566" cy="704559"/>
    <xdr:pic>
      <xdr:nvPicPr>
        <xdr:cNvPr id="31" name="Picture 30" descr="Ice Box - 50 Litre (Economy) - Nilkamal Material Handling">
          <a:extLst>
            <a:ext uri="{FF2B5EF4-FFF2-40B4-BE49-F238E27FC236}">
              <a16:creationId xmlns:a16="http://schemas.microsoft.com/office/drawing/2014/main" id="{229F3599-984D-4586-AC9A-6921F8541254}"/>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8614833" y="20094222"/>
          <a:ext cx="808566" cy="7045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28222</xdr:colOff>
      <xdr:row>27</xdr:row>
      <xdr:rowOff>126999</xdr:rowOff>
    </xdr:from>
    <xdr:ext cx="951442" cy="657787"/>
    <xdr:pic>
      <xdr:nvPicPr>
        <xdr:cNvPr id="32" name="Picture 31" descr="Jual Tempat Garam, Air Jeruk /Sugar, Salt,and lime juice Glass Rimmer BSS -  Jakarta Barat - kitchen utensil168 | Tokopedia">
          <a:extLst>
            <a:ext uri="{FF2B5EF4-FFF2-40B4-BE49-F238E27FC236}">
              <a16:creationId xmlns:a16="http://schemas.microsoft.com/office/drawing/2014/main" id="{3176AD0D-0B86-41D6-8220-4265D52F9F05}"/>
            </a:ext>
          </a:extLst>
        </xdr:cNvPr>
        <xdr:cNvPicPr>
          <a:picLocks noChangeAspect="1" noChangeArrowheads="1"/>
        </xdr:cNvPicPr>
      </xdr:nvPicPr>
      <xdr:blipFill rotWithShape="1">
        <a:blip xmlns:r="http://schemas.openxmlformats.org/officeDocument/2006/relationships" r:embed="rId32">
          <a:extLst>
            <a:ext uri="{28A0092B-C50C-407E-A947-70E740481C1C}">
              <a14:useLocalDpi xmlns:a14="http://schemas.microsoft.com/office/drawing/2010/main" val="0"/>
            </a:ext>
          </a:extLst>
        </a:blip>
        <a:srcRect t="21215" b="9718"/>
        <a:stretch/>
      </xdr:blipFill>
      <xdr:spPr bwMode="auto">
        <a:xfrm>
          <a:off x="8558389" y="21032610"/>
          <a:ext cx="951442" cy="65778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56445</xdr:colOff>
      <xdr:row>28</xdr:row>
      <xdr:rowOff>168501</xdr:rowOff>
    </xdr:from>
    <xdr:ext cx="874889" cy="471468"/>
    <xdr:pic>
      <xdr:nvPicPr>
        <xdr:cNvPr id="33" name="Picture 32" descr="Tablecraft Bar Mats and Shelf Liners - WebstaurantStore">
          <a:extLst>
            <a:ext uri="{FF2B5EF4-FFF2-40B4-BE49-F238E27FC236}">
              <a16:creationId xmlns:a16="http://schemas.microsoft.com/office/drawing/2014/main" id="{9EE18CF7-E9B4-4261-A524-E7CE3C11F964}"/>
            </a:ext>
          </a:extLst>
        </xdr:cNvPr>
        <xdr:cNvPicPr>
          <a:picLocks noChangeAspect="1" noChangeArrowheads="1"/>
        </xdr:cNvPicPr>
      </xdr:nvPicPr>
      <xdr:blipFill rotWithShape="1">
        <a:blip xmlns:r="http://schemas.openxmlformats.org/officeDocument/2006/relationships" r:embed="rId33">
          <a:extLst>
            <a:ext uri="{28A0092B-C50C-407E-A947-70E740481C1C}">
              <a14:useLocalDpi xmlns:a14="http://schemas.microsoft.com/office/drawing/2010/main" val="0"/>
            </a:ext>
          </a:extLst>
        </a:blip>
        <a:srcRect t="24323" b="22057"/>
        <a:stretch/>
      </xdr:blipFill>
      <xdr:spPr bwMode="auto">
        <a:xfrm>
          <a:off x="8586612" y="21949001"/>
          <a:ext cx="874889" cy="4714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176389</xdr:colOff>
      <xdr:row>29</xdr:row>
      <xdr:rowOff>162278</xdr:rowOff>
    </xdr:from>
    <xdr:ext cx="641349" cy="644517"/>
    <xdr:pic>
      <xdr:nvPicPr>
        <xdr:cNvPr id="34" name="Picture 33" descr="Plastic Measuring Jug 1000ml., Chemical Laboratory at Rs 45/piece in Delhi">
          <a:extLst>
            <a:ext uri="{FF2B5EF4-FFF2-40B4-BE49-F238E27FC236}">
              <a16:creationId xmlns:a16="http://schemas.microsoft.com/office/drawing/2014/main" id="{59455405-7944-4D62-AFEB-743771CB36B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8706556" y="22817667"/>
          <a:ext cx="641349" cy="6445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176389</xdr:colOff>
      <xdr:row>30</xdr:row>
      <xdr:rowOff>56444</xdr:rowOff>
    </xdr:from>
    <xdr:ext cx="591608" cy="790095"/>
    <xdr:pic>
      <xdr:nvPicPr>
        <xdr:cNvPr id="35" name="Picture 34" descr="Vishwakala Commercial Ice Crusher Machine, Capacity: 500 kg at Rs 15500 in  Rajkot">
          <a:extLst>
            <a:ext uri="{FF2B5EF4-FFF2-40B4-BE49-F238E27FC236}">
              <a16:creationId xmlns:a16="http://schemas.microsoft.com/office/drawing/2014/main" id="{D2B356AB-5F1C-4D62-925D-AB42EE4E65E4}"/>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8706556" y="23586722"/>
          <a:ext cx="591608" cy="7900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190500</xdr:colOff>
      <xdr:row>31</xdr:row>
      <xdr:rowOff>112890</xdr:rowOff>
    </xdr:from>
    <xdr:ext cx="699403" cy="695966"/>
    <xdr:pic>
      <xdr:nvPicPr>
        <xdr:cNvPr id="36" name="Picture 35" descr="Buy Navisha Double-End Melon Baller Scoop Fruit Spoon,Fruit Baller, Double  End Scoop Big &amp; Small Size Online at Low Prices in India - Amazon.in">
          <a:extLst>
            <a:ext uri="{FF2B5EF4-FFF2-40B4-BE49-F238E27FC236}">
              <a16:creationId xmlns:a16="http://schemas.microsoft.com/office/drawing/2014/main" id="{D5D36AED-01B3-4E61-9B8D-5197A1B94BD9}"/>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rot="5400000">
          <a:off x="8722386" y="24516338"/>
          <a:ext cx="695966" cy="6994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49389</xdr:colOff>
      <xdr:row>32</xdr:row>
      <xdr:rowOff>178587</xdr:rowOff>
    </xdr:from>
    <xdr:ext cx="881944" cy="521727"/>
    <xdr:pic>
      <xdr:nvPicPr>
        <xdr:cNvPr id="37" name="Picture 36" descr="Glare Bottle Opener ( Tin Cutter) | DealEver">
          <a:extLst>
            <a:ext uri="{FF2B5EF4-FFF2-40B4-BE49-F238E27FC236}">
              <a16:creationId xmlns:a16="http://schemas.microsoft.com/office/drawing/2014/main" id="{A3A7500E-57F5-4D97-AE86-1BC70A0C4654}"/>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rot="5400000">
          <a:off x="8759664" y="25278535"/>
          <a:ext cx="521727" cy="881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183445</xdr:colOff>
      <xdr:row>33</xdr:row>
      <xdr:rowOff>127000</xdr:rowOff>
    </xdr:from>
    <xdr:ext cx="603249" cy="605632"/>
    <xdr:pic>
      <xdr:nvPicPr>
        <xdr:cNvPr id="38" name="Picture 37" descr="Buy Milk Frothing Pitcher Latte Cup - Stainless Steel Pitcher Latte Art  Espresso Machine Accessories Steaming Pitcher Cappuccino Coffee Milk Frother  Cups 12 Oz (350ml)… Online at Low Prices in India - Amazon.in">
          <a:extLst>
            <a:ext uri="{FF2B5EF4-FFF2-40B4-BE49-F238E27FC236}">
              <a16:creationId xmlns:a16="http://schemas.microsoft.com/office/drawing/2014/main" id="{B08B158F-DA9C-4B07-9168-209EB1358126}"/>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8713612" y="26281944"/>
          <a:ext cx="603249" cy="6056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134054</xdr:colOff>
      <xdr:row>34</xdr:row>
      <xdr:rowOff>49388</xdr:rowOff>
    </xdr:from>
    <xdr:ext cx="747889" cy="751582"/>
    <xdr:pic>
      <xdr:nvPicPr>
        <xdr:cNvPr id="39" name="Picture 38" descr="Buy SMS Homeware Stainless Steel Milk Frothing Jug || 600 ML || Latte Maker  || Frothing Pitcher for Coffee Online at Low Prices in India - Amazon.in">
          <a:extLst>
            <a:ext uri="{FF2B5EF4-FFF2-40B4-BE49-F238E27FC236}">
              <a16:creationId xmlns:a16="http://schemas.microsoft.com/office/drawing/2014/main" id="{4188E769-0110-4134-85BD-BB31FFCBD32E}"/>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8664221" y="27079221"/>
          <a:ext cx="747889" cy="7515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112889</xdr:colOff>
      <xdr:row>35</xdr:row>
      <xdr:rowOff>91722</xdr:rowOff>
    </xdr:from>
    <xdr:ext cx="867833" cy="704917"/>
    <xdr:pic>
      <xdr:nvPicPr>
        <xdr:cNvPr id="40" name="Picture 39" descr="Buy Victorinox Stainless Steel 18 cm Multipurpose Opener for Bottles, Cans  and Tins for Household, Camping, and Parties, Black, Swiss Made Online at  Low Prices in India - Amazon.in">
          <a:extLst>
            <a:ext uri="{FF2B5EF4-FFF2-40B4-BE49-F238E27FC236}">
              <a16:creationId xmlns:a16="http://schemas.microsoft.com/office/drawing/2014/main" id="{CD16A7F5-9B64-43B1-A94B-0BA915A9B99D}"/>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8643056" y="27996444"/>
          <a:ext cx="867833" cy="704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49389</xdr:colOff>
      <xdr:row>36</xdr:row>
      <xdr:rowOff>98777</xdr:rowOff>
    </xdr:from>
    <xdr:ext cx="938346" cy="684741"/>
    <xdr:pic>
      <xdr:nvPicPr>
        <xdr:cNvPr id="41" name="Picture 40" descr="LDPE Screw Cap Squeeze Bottle 12 Ounce -360Ml, Use For Storage: sauces,  200ml at Rs 32/piece in Mumbai">
          <a:extLst>
            <a:ext uri="{FF2B5EF4-FFF2-40B4-BE49-F238E27FC236}">
              <a16:creationId xmlns:a16="http://schemas.microsoft.com/office/drawing/2014/main" id="{122DD7BC-B7B6-40C7-AD5D-5451CB69810C}"/>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t="14792" b="12593"/>
        <a:stretch/>
      </xdr:blipFill>
      <xdr:spPr bwMode="auto">
        <a:xfrm>
          <a:off x="8579556" y="28878388"/>
          <a:ext cx="938346" cy="6847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261056</xdr:colOff>
      <xdr:row>37</xdr:row>
      <xdr:rowOff>56444</xdr:rowOff>
    </xdr:from>
    <xdr:ext cx="578907" cy="682073"/>
    <xdr:pic>
      <xdr:nvPicPr>
        <xdr:cNvPr id="42" name="Picture 41" descr="Italia 1 Ltr Ik 1415 Electric Kettle Price in India - Buy Italia 1 Ltr Ik  1415 Electric Kettle Online on Snapdeal">
          <a:extLst>
            <a:ext uri="{FF2B5EF4-FFF2-40B4-BE49-F238E27FC236}">
              <a16:creationId xmlns:a16="http://schemas.microsoft.com/office/drawing/2014/main" id="{C6F4E8B1-A43C-4C98-AA12-767B6C845F07}"/>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8791223" y="29710944"/>
          <a:ext cx="578907" cy="6820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70557</xdr:colOff>
      <xdr:row>38</xdr:row>
      <xdr:rowOff>216043</xdr:rowOff>
    </xdr:from>
    <xdr:ext cx="1016000" cy="425280"/>
    <xdr:pic>
      <xdr:nvPicPr>
        <xdr:cNvPr id="43" name="Picture 42" descr="Plastic Cutlery tray 4 compartment, For Hotel, Size: 20&quot;x11&quot; at Rs  400/piece in Jalandhar">
          <a:extLst>
            <a:ext uri="{FF2B5EF4-FFF2-40B4-BE49-F238E27FC236}">
              <a16:creationId xmlns:a16="http://schemas.microsoft.com/office/drawing/2014/main" id="{0629A8FD-CC00-41F3-B5AC-B0936ABCF7D8}"/>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8600724" y="30745432"/>
          <a:ext cx="1016000" cy="4252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119945</xdr:colOff>
      <xdr:row>39</xdr:row>
      <xdr:rowOff>155222</xdr:rowOff>
    </xdr:from>
    <xdr:ext cx="928159" cy="616147"/>
    <xdr:pic>
      <xdr:nvPicPr>
        <xdr:cNvPr id="44" name="Picture 43" descr="How to load a dishwasher | Trusted Reviews">
          <a:extLst>
            <a:ext uri="{FF2B5EF4-FFF2-40B4-BE49-F238E27FC236}">
              <a16:creationId xmlns:a16="http://schemas.microsoft.com/office/drawing/2014/main" id="{9CBD1501-2D68-44EC-81D2-B3EB5B7B5149}"/>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8650112" y="31559500"/>
          <a:ext cx="928159" cy="6161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176389</xdr:colOff>
      <xdr:row>40</xdr:row>
      <xdr:rowOff>91722</xdr:rowOff>
    </xdr:from>
    <xdr:ext cx="880534" cy="632263"/>
    <xdr:pic>
      <xdr:nvPicPr>
        <xdr:cNvPr id="45" name="Picture 44" descr="Blue Nilkamal Plastic Crates, Outer Dimension (LXWXH): 600X 400X 320 mm at  Rs 10000/piece in Mumbai">
          <a:extLst>
            <a:ext uri="{FF2B5EF4-FFF2-40B4-BE49-F238E27FC236}">
              <a16:creationId xmlns:a16="http://schemas.microsoft.com/office/drawing/2014/main" id="{F75BD205-4065-44A1-8BCE-AFC83DB368F1}"/>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8706556" y="32370889"/>
          <a:ext cx="880534" cy="63226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324555</xdr:colOff>
      <xdr:row>41</xdr:row>
      <xdr:rowOff>112889</xdr:rowOff>
    </xdr:from>
    <xdr:ext cx="684537" cy="687917"/>
    <xdr:pic>
      <xdr:nvPicPr>
        <xdr:cNvPr id="46" name="Picture 45" descr="Tea Coffee Urn Delux | HORECA247">
          <a:extLst>
            <a:ext uri="{FF2B5EF4-FFF2-40B4-BE49-F238E27FC236}">
              <a16:creationId xmlns:a16="http://schemas.microsoft.com/office/drawing/2014/main" id="{E6415FB8-1E18-40D1-AE79-70F3EC0FDB6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8854722" y="33266945"/>
          <a:ext cx="684537" cy="687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239889</xdr:colOff>
      <xdr:row>42</xdr:row>
      <xdr:rowOff>119945</xdr:rowOff>
    </xdr:from>
    <xdr:ext cx="685800" cy="717319"/>
    <xdr:pic>
      <xdr:nvPicPr>
        <xdr:cNvPr id="47" name="Picture 46" descr="Buy Godskitchen 1.8 LTR - Polycarbonate Plastic Restaurant Water Pitcher,  Clear Online at Low Prices in India - Amazon.in">
          <a:extLst>
            <a:ext uri="{FF2B5EF4-FFF2-40B4-BE49-F238E27FC236}">
              <a16:creationId xmlns:a16="http://schemas.microsoft.com/office/drawing/2014/main" id="{CB09B13D-43D4-49DB-9619-7D0B76327A49}"/>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770056" y="34148889"/>
          <a:ext cx="685800" cy="71731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254000</xdr:colOff>
      <xdr:row>43</xdr:row>
      <xdr:rowOff>77611</xdr:rowOff>
    </xdr:from>
    <xdr:ext cx="721782" cy="689703"/>
    <xdr:pic>
      <xdr:nvPicPr>
        <xdr:cNvPr id="48" name="Picture 47" descr="Wine Bucket &amp; Stands | HORECA247">
          <a:extLst>
            <a:ext uri="{FF2B5EF4-FFF2-40B4-BE49-F238E27FC236}">
              <a16:creationId xmlns:a16="http://schemas.microsoft.com/office/drawing/2014/main" id="{E0436A93-AC14-4E0C-B76D-AD7050E5BB2C}"/>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t="4914"/>
        <a:stretch/>
      </xdr:blipFill>
      <xdr:spPr bwMode="auto">
        <a:xfrm>
          <a:off x="8784167" y="34981444"/>
          <a:ext cx="721782" cy="6897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232833</xdr:colOff>
      <xdr:row>44</xdr:row>
      <xdr:rowOff>98778</xdr:rowOff>
    </xdr:from>
    <xdr:ext cx="711200" cy="714712"/>
    <xdr:pic>
      <xdr:nvPicPr>
        <xdr:cNvPr id="49" name="Picture 48" descr="Ice Bucket with Tong - Masflex">
          <a:extLst>
            <a:ext uri="{FF2B5EF4-FFF2-40B4-BE49-F238E27FC236}">
              <a16:creationId xmlns:a16="http://schemas.microsoft.com/office/drawing/2014/main" id="{6D0BBE7E-19F1-4D74-8AE7-9D79BD376A26}"/>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8763000" y="35877500"/>
          <a:ext cx="711200" cy="7147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190500</xdr:colOff>
      <xdr:row>45</xdr:row>
      <xdr:rowOff>84667</xdr:rowOff>
    </xdr:from>
    <xdr:ext cx="700617" cy="704077"/>
    <xdr:pic>
      <xdr:nvPicPr>
        <xdr:cNvPr id="50" name="Picture 49" descr="SS Toothpick Holder at Rs 60/piece | टूथपिक होल्डर और डिस्पेंसर in Mumbai |  ID: 4351058197">
          <a:extLst>
            <a:ext uri="{FF2B5EF4-FFF2-40B4-BE49-F238E27FC236}">
              <a16:creationId xmlns:a16="http://schemas.microsoft.com/office/drawing/2014/main" id="{F000F256-39E9-4401-974B-B11D455DA437}"/>
            </a:ext>
          </a:extLst>
        </xdr:cNvPr>
        <xdr:cNvPicPr>
          <a:picLocks noChangeAspect="1" noChangeArrowheads="1"/>
        </xdr:cNvPicPr>
      </xdr:nvPicPr>
      <xdr:blipFill>
        <a:blip xmlns:r="http://schemas.openxmlformats.org/officeDocument/2006/relationships" r:embed="rId50" cstate="print">
          <a:extLst>
            <a:ext uri="{28A0092B-C50C-407E-A947-70E740481C1C}">
              <a14:useLocalDpi xmlns:a14="http://schemas.microsoft.com/office/drawing/2010/main" val="0"/>
            </a:ext>
          </a:extLst>
        </a:blip>
        <a:srcRect/>
        <a:stretch>
          <a:fillRect/>
        </a:stretch>
      </xdr:blipFill>
      <xdr:spPr bwMode="auto">
        <a:xfrm>
          <a:off x="8720667" y="36738278"/>
          <a:ext cx="700617" cy="7040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141111</xdr:colOff>
      <xdr:row>46</xdr:row>
      <xdr:rowOff>98778</xdr:rowOff>
    </xdr:from>
    <xdr:ext cx="859366" cy="687917"/>
    <xdr:pic>
      <xdr:nvPicPr>
        <xdr:cNvPr id="51" name="Picture 50" descr="Venus Straw Holder SH-361 | HORECA247">
          <a:extLst>
            <a:ext uri="{FF2B5EF4-FFF2-40B4-BE49-F238E27FC236}">
              <a16:creationId xmlns:a16="http://schemas.microsoft.com/office/drawing/2014/main" id="{AC93F469-5297-4AAF-B667-9B15487567F7}"/>
            </a:ext>
          </a:extLst>
        </xdr:cNvPr>
        <xdr:cNvPicPr>
          <a:picLocks noChangeAspect="1" noChangeArrowheads="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t="20187"/>
        <a:stretch/>
      </xdr:blipFill>
      <xdr:spPr bwMode="auto">
        <a:xfrm>
          <a:off x="8671278" y="37627278"/>
          <a:ext cx="859366" cy="6879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261055</xdr:colOff>
      <xdr:row>47</xdr:row>
      <xdr:rowOff>77611</xdr:rowOff>
    </xdr:from>
    <xdr:ext cx="588433" cy="693612"/>
    <xdr:pic>
      <xdr:nvPicPr>
        <xdr:cNvPr id="52" name="Picture 51" descr="5inch 8inch 10inch Refillable Manual Oak Wooden Salt and Pepper Mill Grinder:  Buy Online at Best Price in India - Snapdeal">
          <a:extLst>
            <a:ext uri="{FF2B5EF4-FFF2-40B4-BE49-F238E27FC236}">
              <a16:creationId xmlns:a16="http://schemas.microsoft.com/office/drawing/2014/main" id="{1BA176AA-C6B4-4CA1-B633-263893B5F7AE}"/>
            </a:ext>
          </a:extLst>
        </xdr:cNvPr>
        <xdr:cNvPicPr>
          <a:picLocks noChangeAspect="1" noChangeArrowheads="1"/>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8791222" y="38481000"/>
          <a:ext cx="588433" cy="69361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211667</xdr:colOff>
      <xdr:row>48</xdr:row>
      <xdr:rowOff>63500</xdr:rowOff>
    </xdr:from>
    <xdr:ext cx="720724" cy="723571"/>
    <xdr:pic>
      <xdr:nvPicPr>
        <xdr:cNvPr id="53" name="Picture 52" descr="Open Top Stainless Steel Ash Bin, Size: 10 X 24 Inch, Capacity: 20 L at Rs  1500 in Chennai">
          <a:extLst>
            <a:ext uri="{FF2B5EF4-FFF2-40B4-BE49-F238E27FC236}">
              <a16:creationId xmlns:a16="http://schemas.microsoft.com/office/drawing/2014/main" id="{A2D34E55-D7DC-418D-AB6A-19B92A780621}"/>
            </a:ext>
          </a:extLst>
        </xdr:cNvPr>
        <xdr:cNvPicPr>
          <a:picLocks noChangeAspect="1" noChangeArrowheads="1"/>
        </xdr:cNvPicPr>
      </xdr:nvPicPr>
      <xdr:blipFill>
        <a:blip xmlns:r="http://schemas.openxmlformats.org/officeDocument/2006/relationships" r:embed="rId53" cstate="print">
          <a:extLst>
            <a:ext uri="{28A0092B-C50C-407E-A947-70E740481C1C}">
              <a14:useLocalDpi xmlns:a14="http://schemas.microsoft.com/office/drawing/2010/main" val="0"/>
            </a:ext>
          </a:extLst>
        </a:blip>
        <a:srcRect/>
        <a:stretch>
          <a:fillRect/>
        </a:stretch>
      </xdr:blipFill>
      <xdr:spPr bwMode="auto">
        <a:xfrm>
          <a:off x="8741834" y="39341778"/>
          <a:ext cx="720724" cy="72357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211666</xdr:colOff>
      <xdr:row>49</xdr:row>
      <xdr:rowOff>84666</xdr:rowOff>
    </xdr:from>
    <xdr:ext cx="668865" cy="670517"/>
    <xdr:pic>
      <xdr:nvPicPr>
        <xdr:cNvPr id="54" name="Picture 53" descr="Horeca247 Fiber Anti Skid Tray - Round 14 inch | HORECA247">
          <a:extLst>
            <a:ext uri="{FF2B5EF4-FFF2-40B4-BE49-F238E27FC236}">
              <a16:creationId xmlns:a16="http://schemas.microsoft.com/office/drawing/2014/main" id="{5DC759C9-84A6-42B7-9C7B-6A87EB4572F3}"/>
            </a:ext>
          </a:extLst>
        </xdr:cNvPr>
        <xdr:cNvPicPr>
          <a:picLocks noChangeAspect="1" noChangeArrowheads="1"/>
        </xdr:cNvPicPr>
      </xdr:nvPicPr>
      <xdr:blipFill>
        <a:blip xmlns:r="http://schemas.openxmlformats.org/officeDocument/2006/relationships" r:embed="rId54" cstate="print">
          <a:extLst>
            <a:ext uri="{28A0092B-C50C-407E-A947-70E740481C1C}">
              <a14:useLocalDpi xmlns:a14="http://schemas.microsoft.com/office/drawing/2010/main" val="0"/>
            </a:ext>
          </a:extLst>
        </a:blip>
        <a:srcRect/>
        <a:stretch>
          <a:fillRect/>
        </a:stretch>
      </xdr:blipFill>
      <xdr:spPr bwMode="auto">
        <a:xfrm>
          <a:off x="8741833" y="40237833"/>
          <a:ext cx="668865" cy="6705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141111</xdr:colOff>
      <xdr:row>50</xdr:row>
      <xdr:rowOff>91722</xdr:rowOff>
    </xdr:from>
    <xdr:ext cx="859366" cy="687878"/>
    <xdr:pic>
      <xdr:nvPicPr>
        <xdr:cNvPr id="55" name="Picture 54" descr="Buy Cello Fit &amp; Fresh S1 Air Tight Container, 1.5 Litres Online at Low  Prices in India - Amazon.in">
          <a:extLst>
            <a:ext uri="{FF2B5EF4-FFF2-40B4-BE49-F238E27FC236}">
              <a16:creationId xmlns:a16="http://schemas.microsoft.com/office/drawing/2014/main" id="{31BFE95B-E28A-4B9D-874A-125595B0EC28}"/>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t="20152"/>
        <a:stretch/>
      </xdr:blipFill>
      <xdr:spPr bwMode="auto">
        <a:xfrm>
          <a:off x="8671278" y="41119778"/>
          <a:ext cx="859366" cy="6878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155222</xdr:colOff>
      <xdr:row>51</xdr:row>
      <xdr:rowOff>63500</xdr:rowOff>
    </xdr:from>
    <xdr:ext cx="889000" cy="716336"/>
    <xdr:pic>
      <xdr:nvPicPr>
        <xdr:cNvPr id="56" name="Picture 55" descr="Lock Lock Kitchen Containers Online at Best Prices on Flipkart">
          <a:extLst>
            <a:ext uri="{FF2B5EF4-FFF2-40B4-BE49-F238E27FC236}">
              <a16:creationId xmlns:a16="http://schemas.microsoft.com/office/drawing/2014/main" id="{C86E1FDF-9A0C-4C40-943E-5442B5787A65}"/>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a:stretch>
          <a:fillRect/>
        </a:stretch>
      </xdr:blipFill>
      <xdr:spPr bwMode="auto">
        <a:xfrm>
          <a:off x="8685389" y="41966444"/>
          <a:ext cx="889000" cy="71633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70557</xdr:colOff>
      <xdr:row>52</xdr:row>
      <xdr:rowOff>261055</xdr:rowOff>
    </xdr:from>
    <xdr:ext cx="1006104" cy="307441"/>
    <xdr:pic>
      <xdr:nvPicPr>
        <xdr:cNvPr id="57" name="Picture 56" descr="Silver 26 inch Kot Bill Rail, Mounting Type: Wall at Rs 385/piece in Mumbai">
          <a:extLst>
            <a:ext uri="{FF2B5EF4-FFF2-40B4-BE49-F238E27FC236}">
              <a16:creationId xmlns:a16="http://schemas.microsoft.com/office/drawing/2014/main" id="{D22C4DBF-D35C-46BA-9EFA-B43917D1D369}"/>
            </a:ext>
          </a:extLst>
        </xdr:cNvPr>
        <xdr:cNvPicPr>
          <a:picLocks noChangeAspect="1" noChangeArrowheads="1"/>
        </xdr:cNvPicPr>
      </xdr:nvPicPr>
      <xdr:blipFill rotWithShape="1">
        <a:blip xmlns:r="http://schemas.openxmlformats.org/officeDocument/2006/relationships" r:embed="rId57" cstate="print">
          <a:extLst>
            <a:ext uri="{28A0092B-C50C-407E-A947-70E740481C1C}">
              <a14:useLocalDpi xmlns:a14="http://schemas.microsoft.com/office/drawing/2010/main" val="0"/>
            </a:ext>
          </a:extLst>
        </a:blip>
        <a:srcRect t="36246" b="37292"/>
        <a:stretch/>
      </xdr:blipFill>
      <xdr:spPr bwMode="auto">
        <a:xfrm>
          <a:off x="8600724" y="43038888"/>
          <a:ext cx="1006104" cy="3074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268111</xdr:colOff>
      <xdr:row>53</xdr:row>
      <xdr:rowOff>112889</xdr:rowOff>
    </xdr:from>
    <xdr:ext cx="653255" cy="640392"/>
    <xdr:pic>
      <xdr:nvPicPr>
        <xdr:cNvPr id="60" name="Picture 59" descr="Top 10 Memo Holders to buy in 2021 in India | Vasthurengan.Com">
          <a:extLst>
            <a:ext uri="{FF2B5EF4-FFF2-40B4-BE49-F238E27FC236}">
              <a16:creationId xmlns:a16="http://schemas.microsoft.com/office/drawing/2014/main" id="{78678710-9008-4D88-A7F8-61F455660F9C}"/>
            </a:ext>
          </a:extLst>
        </xdr:cNvPr>
        <xdr:cNvPicPr>
          <a:picLocks noChangeAspect="1" noChangeArrowheads="1"/>
        </xdr:cNvPicPr>
      </xdr:nvPicPr>
      <xdr:blipFill>
        <a:blip xmlns:r="http://schemas.openxmlformats.org/officeDocument/2006/relationships" r:embed="rId58" cstate="print">
          <a:extLst>
            <a:ext uri="{28A0092B-C50C-407E-A947-70E740481C1C}">
              <a14:useLocalDpi xmlns:a14="http://schemas.microsoft.com/office/drawing/2010/main" val="0"/>
            </a:ext>
          </a:extLst>
        </a:blip>
        <a:srcRect/>
        <a:stretch>
          <a:fillRect/>
        </a:stretch>
      </xdr:blipFill>
      <xdr:spPr bwMode="auto">
        <a:xfrm>
          <a:off x="8798278" y="43765611"/>
          <a:ext cx="653255" cy="6403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162278</xdr:colOff>
      <xdr:row>54</xdr:row>
      <xdr:rowOff>119944</xdr:rowOff>
    </xdr:from>
    <xdr:ext cx="825500" cy="642415"/>
    <xdr:pic>
      <xdr:nvPicPr>
        <xdr:cNvPr id="61" name="Picture 60" descr="finality Light Weight Chilli Flakes Dispenser,Set of Two Pieces 2 Piece  Spice Set Price in India - Buy finality Light Weight Chilli Flakes Dispenser,Set  of Two Pieces 2 Piece Spice Set online">
          <a:extLst>
            <a:ext uri="{FF2B5EF4-FFF2-40B4-BE49-F238E27FC236}">
              <a16:creationId xmlns:a16="http://schemas.microsoft.com/office/drawing/2014/main" id="{8DEF7051-7914-4908-A781-BC4B247B4FC5}"/>
            </a:ext>
          </a:extLst>
        </xdr:cNvPr>
        <xdr:cNvPicPr>
          <a:picLocks noChangeAspect="1" noChangeArrowheads="1"/>
        </xdr:cNvPicPr>
      </xdr:nvPicPr>
      <xdr:blipFill>
        <a:blip xmlns:r="http://schemas.openxmlformats.org/officeDocument/2006/relationships" r:embed="rId59" cstate="print">
          <a:extLst>
            <a:ext uri="{28A0092B-C50C-407E-A947-70E740481C1C}">
              <a14:useLocalDpi xmlns:a14="http://schemas.microsoft.com/office/drawing/2010/main" val="0"/>
            </a:ext>
          </a:extLst>
        </a:blip>
        <a:srcRect/>
        <a:stretch>
          <a:fillRect/>
        </a:stretch>
      </xdr:blipFill>
      <xdr:spPr bwMode="auto">
        <a:xfrm>
          <a:off x="8692445" y="44647555"/>
          <a:ext cx="825500" cy="6424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296333</xdr:colOff>
      <xdr:row>55</xdr:row>
      <xdr:rowOff>84667</xdr:rowOff>
    </xdr:from>
    <xdr:ext cx="504825" cy="687607"/>
    <xdr:pic>
      <xdr:nvPicPr>
        <xdr:cNvPr id="62" name="Picture 61" descr="Nexstep Open Top 10 X 14 Inch Stainless Steel Dustbin, Packaging Type: Box,  Material Grade: SS302 at Rs 410.00 in Bengaluru">
          <a:extLst>
            <a:ext uri="{FF2B5EF4-FFF2-40B4-BE49-F238E27FC236}">
              <a16:creationId xmlns:a16="http://schemas.microsoft.com/office/drawing/2014/main" id="{D50D1126-3A16-4260-ADEC-3C6EF41BDFF6}"/>
            </a:ext>
          </a:extLst>
        </xdr:cNvPr>
        <xdr:cNvPicPr>
          <a:picLocks noChangeAspect="1" noChangeArrowheads="1"/>
        </xdr:cNvPicPr>
      </xdr:nvPicPr>
      <xdr:blipFill rotWithShape="1">
        <a:blip xmlns:r="http://schemas.openxmlformats.org/officeDocument/2006/relationships" r:embed="rId60" cstate="print">
          <a:extLst>
            <a:ext uri="{28A0092B-C50C-407E-A947-70E740481C1C}">
              <a14:useLocalDpi xmlns:a14="http://schemas.microsoft.com/office/drawing/2010/main" val="0"/>
            </a:ext>
          </a:extLst>
        </a:blip>
        <a:srcRect l="14815" t="16256" r="27901" b="5911"/>
        <a:stretch/>
      </xdr:blipFill>
      <xdr:spPr bwMode="auto">
        <a:xfrm>
          <a:off x="8826500" y="45487167"/>
          <a:ext cx="504825" cy="6876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211667</xdr:colOff>
      <xdr:row>58</xdr:row>
      <xdr:rowOff>105834</xdr:rowOff>
    </xdr:from>
    <xdr:ext cx="665691" cy="599122"/>
    <xdr:pic>
      <xdr:nvPicPr>
        <xdr:cNvPr id="63" name="Picture 62" descr="On The Ear Clips - Buy On The Ear Clips Online at Best Prices In India |  Flipkart.com">
          <a:extLst>
            <a:ext uri="{FF2B5EF4-FFF2-40B4-BE49-F238E27FC236}">
              <a16:creationId xmlns:a16="http://schemas.microsoft.com/office/drawing/2014/main" id="{7FC79AF8-6E6F-4AF7-A7CE-DA72257B37BC}"/>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741834" y="48133001"/>
          <a:ext cx="665691" cy="59912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324555</xdr:colOff>
      <xdr:row>59</xdr:row>
      <xdr:rowOff>42334</xdr:rowOff>
    </xdr:from>
    <xdr:ext cx="581025" cy="719867"/>
    <xdr:pic>
      <xdr:nvPicPr>
        <xdr:cNvPr id="2048" name="Picture 2047" descr="Philips Juicer, For Home at Rs 2700 in Vadodara | ID: 24311794191">
          <a:extLst>
            <a:ext uri="{FF2B5EF4-FFF2-40B4-BE49-F238E27FC236}">
              <a16:creationId xmlns:a16="http://schemas.microsoft.com/office/drawing/2014/main" id="{558ACF2D-8DED-4A68-9A2F-1DF87614BC0A}"/>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8854722" y="48944390"/>
          <a:ext cx="581025" cy="71986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70555</xdr:colOff>
      <xdr:row>62</xdr:row>
      <xdr:rowOff>91722</xdr:rowOff>
    </xdr:from>
    <xdr:ext cx="996950" cy="548645"/>
    <xdr:pic>
      <xdr:nvPicPr>
        <xdr:cNvPr id="2050" name="Picture 2049" descr="Buy Swabs® Stainless Steel Cake Decorating Icing Piping Bag Nozzles Set 8  in 1 | Nozzles 8 Piece Cake Decorating Set Frosting Icing Piping Bag Tips  with Steel Nozzles Reusable &amp; Washable.">
          <a:extLst>
            <a:ext uri="{FF2B5EF4-FFF2-40B4-BE49-F238E27FC236}">
              <a16:creationId xmlns:a16="http://schemas.microsoft.com/office/drawing/2014/main" id="{A4C66139-8534-43D1-9FBF-B399693EBCCD}"/>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8600722" y="51618444"/>
          <a:ext cx="996950" cy="54864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246944</xdr:colOff>
      <xdr:row>64</xdr:row>
      <xdr:rowOff>119944</xdr:rowOff>
    </xdr:from>
    <xdr:ext cx="706966" cy="707315"/>
    <xdr:pic>
      <xdr:nvPicPr>
        <xdr:cNvPr id="2051" name="Picture 2050" descr="Buy 3-Piece Shamrock Cookie Cutter Set with Recipe Booklet, Mini, Medium  and Large Shamrock by Ann Clark Cookie Cutters Online at Lowest Price in  India. B08128MLLN">
          <a:extLst>
            <a:ext uri="{FF2B5EF4-FFF2-40B4-BE49-F238E27FC236}">
              <a16:creationId xmlns:a16="http://schemas.microsoft.com/office/drawing/2014/main" id="{E263EF29-D838-4A90-BFA0-D8E3493130E8}"/>
            </a:ext>
          </a:extLst>
        </xdr:cNvPr>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8777111" y="53396444"/>
          <a:ext cx="706966" cy="707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49390</xdr:colOff>
      <xdr:row>72</xdr:row>
      <xdr:rowOff>191466</xdr:rowOff>
    </xdr:from>
    <xdr:ext cx="994832" cy="437900"/>
    <xdr:pic>
      <xdr:nvPicPr>
        <xdr:cNvPr id="2052" name="Picture 2051">
          <a:extLst>
            <a:ext uri="{FF2B5EF4-FFF2-40B4-BE49-F238E27FC236}">
              <a16:creationId xmlns:a16="http://schemas.microsoft.com/office/drawing/2014/main" id="{D49711B4-5BB7-4729-AF0B-6E7F5CB71B1B}"/>
            </a:ext>
          </a:extLst>
        </xdr:cNvPr>
        <xdr:cNvPicPr>
          <a:picLocks noChangeAspect="1"/>
        </xdr:cNvPicPr>
      </xdr:nvPicPr>
      <xdr:blipFill rotWithShape="1">
        <a:blip xmlns:r="http://schemas.openxmlformats.org/officeDocument/2006/relationships" r:embed="rId65" cstate="print">
          <a:extLst>
            <a:ext uri="{28A0092B-C50C-407E-A947-70E740481C1C}">
              <a14:useLocalDpi xmlns:a14="http://schemas.microsoft.com/office/drawing/2010/main" val="0"/>
            </a:ext>
          </a:extLst>
        </a:blip>
        <a:srcRect l="22727" r="49120"/>
        <a:stretch/>
      </xdr:blipFill>
      <xdr:spPr>
        <a:xfrm rot="5400000">
          <a:off x="8858023" y="60188611"/>
          <a:ext cx="437900" cy="994832"/>
        </a:xfrm>
        <a:prstGeom prst="rect">
          <a:avLst/>
        </a:prstGeom>
      </xdr:spPr>
    </xdr:pic>
    <xdr:clientData/>
  </xdr:oneCellAnchor>
  <xdr:oneCellAnchor>
    <xdr:from>
      <xdr:col>4</xdr:col>
      <xdr:colOff>84666</xdr:colOff>
      <xdr:row>73</xdr:row>
      <xdr:rowOff>42334</xdr:rowOff>
    </xdr:from>
    <xdr:ext cx="926629" cy="734951"/>
    <xdr:pic>
      <xdr:nvPicPr>
        <xdr:cNvPr id="2053" name="Picture 2052">
          <a:extLst>
            <a:ext uri="{FF2B5EF4-FFF2-40B4-BE49-F238E27FC236}">
              <a16:creationId xmlns:a16="http://schemas.microsoft.com/office/drawing/2014/main" id="{975F9823-94D0-46F6-93B8-783F69B8AC40}"/>
            </a:ext>
          </a:extLst>
        </xdr:cNvPr>
        <xdr:cNvPicPr>
          <a:picLocks noChangeAspect="1"/>
        </xdr:cNvPicPr>
      </xdr:nvPicPr>
      <xdr:blipFill rotWithShape="1">
        <a:blip xmlns:r="http://schemas.openxmlformats.org/officeDocument/2006/relationships" r:embed="rId66" cstate="print">
          <a:extLst>
            <a:ext uri="{28A0092B-C50C-407E-A947-70E740481C1C}">
              <a14:useLocalDpi xmlns:a14="http://schemas.microsoft.com/office/drawing/2010/main" val="0"/>
            </a:ext>
          </a:extLst>
        </a:blip>
        <a:srcRect l="32932" t="19341" r="29189" b="17603"/>
        <a:stretch/>
      </xdr:blipFill>
      <xdr:spPr>
        <a:xfrm>
          <a:off x="8614833" y="61192834"/>
          <a:ext cx="926629" cy="734951"/>
        </a:xfrm>
        <a:prstGeom prst="rect">
          <a:avLst/>
        </a:prstGeom>
      </xdr:spPr>
    </xdr:pic>
    <xdr:clientData/>
  </xdr:oneCellAnchor>
  <xdr:oneCellAnchor>
    <xdr:from>
      <xdr:col>4</xdr:col>
      <xdr:colOff>183444</xdr:colOff>
      <xdr:row>75</xdr:row>
      <xdr:rowOff>56444</xdr:rowOff>
    </xdr:from>
    <xdr:ext cx="642408" cy="760910"/>
    <xdr:pic>
      <xdr:nvPicPr>
        <xdr:cNvPr id="2054" name="Picture 2053" descr="Garbage Bin With Plastic Pedal, Grey, 87 Litre – Modern Stationery">
          <a:extLst>
            <a:ext uri="{FF2B5EF4-FFF2-40B4-BE49-F238E27FC236}">
              <a16:creationId xmlns:a16="http://schemas.microsoft.com/office/drawing/2014/main" id="{80CA17F1-F064-43C2-B11B-CA1FD82C4FFF}"/>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8713611" y="62956722"/>
          <a:ext cx="642408" cy="7609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236296</xdr:colOff>
      <xdr:row>60</xdr:row>
      <xdr:rowOff>42333</xdr:rowOff>
    </xdr:from>
    <xdr:to>
      <xdr:col>4</xdr:col>
      <xdr:colOff>957970</xdr:colOff>
      <xdr:row>60</xdr:row>
      <xdr:rowOff>762001</xdr:rowOff>
    </xdr:to>
    <xdr:pic>
      <xdr:nvPicPr>
        <xdr:cNvPr id="2055" name="Picture 2054" descr="BLOW TORCH WITHOUT GAS CYLINDER">
          <a:extLst>
            <a:ext uri="{FF2B5EF4-FFF2-40B4-BE49-F238E27FC236}">
              <a16:creationId xmlns:a16="http://schemas.microsoft.com/office/drawing/2014/main" id="{E5795120-3489-0B8F-75DE-145BBCD194FB}"/>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8766463" y="49819277"/>
          <a:ext cx="721674" cy="719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418612</xdr:colOff>
      <xdr:row>61</xdr:row>
      <xdr:rowOff>63500</xdr:rowOff>
    </xdr:from>
    <xdr:to>
      <xdr:col>4</xdr:col>
      <xdr:colOff>815622</xdr:colOff>
      <xdr:row>61</xdr:row>
      <xdr:rowOff>719666</xdr:rowOff>
    </xdr:to>
    <xdr:pic>
      <xdr:nvPicPr>
        <xdr:cNvPr id="2056" name="Picture 2055" descr="Kofy Gas Can Butane/LPG Single Nozzle With 1Pc Torch Gun + Butane Can 500ML">
          <a:extLst>
            <a:ext uri="{FF2B5EF4-FFF2-40B4-BE49-F238E27FC236}">
              <a16:creationId xmlns:a16="http://schemas.microsoft.com/office/drawing/2014/main" id="{F6B0FAE1-10DD-B0F3-06E0-681EBF78B622}"/>
            </a:ext>
          </a:extLst>
        </xdr:cNvPr>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8948779" y="50715333"/>
          <a:ext cx="397010" cy="656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171041</xdr:colOff>
      <xdr:row>25</xdr:row>
      <xdr:rowOff>28224</xdr:rowOff>
    </xdr:from>
    <xdr:to>
      <xdr:col>4</xdr:col>
      <xdr:colOff>965419</xdr:colOff>
      <xdr:row>25</xdr:row>
      <xdr:rowOff>825501</xdr:rowOff>
    </xdr:to>
    <xdr:pic>
      <xdr:nvPicPr>
        <xdr:cNvPr id="2057" name="Picture 2056" descr="PLASTIC Bar Flair Bottles, 1 Litre">
          <a:extLst>
            <a:ext uri="{FF2B5EF4-FFF2-40B4-BE49-F238E27FC236}">
              <a16:creationId xmlns:a16="http://schemas.microsoft.com/office/drawing/2014/main" id="{A31BC50E-4B52-2B95-98C2-372AB05860F5}"/>
            </a:ext>
          </a:extLst>
        </xdr:cNvPr>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8701208" y="19184057"/>
          <a:ext cx="794378" cy="7972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141111</xdr:colOff>
      <xdr:row>65</xdr:row>
      <xdr:rowOff>61573</xdr:rowOff>
    </xdr:from>
    <xdr:to>
      <xdr:col>4</xdr:col>
      <xdr:colOff>1001889</xdr:colOff>
      <xdr:row>65</xdr:row>
      <xdr:rowOff>800650</xdr:rowOff>
    </xdr:to>
    <xdr:pic>
      <xdr:nvPicPr>
        <xdr:cNvPr id="2061" name="Picture 2060">
          <a:extLst>
            <a:ext uri="{FF2B5EF4-FFF2-40B4-BE49-F238E27FC236}">
              <a16:creationId xmlns:a16="http://schemas.microsoft.com/office/drawing/2014/main" id="{F5EEE7BD-5357-B7D3-F470-A6839BA824FC}"/>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8671278" y="54212962"/>
          <a:ext cx="860778" cy="739077"/>
        </a:xfrm>
        <a:prstGeom prst="rect">
          <a:avLst/>
        </a:prstGeom>
      </xdr:spPr>
    </xdr:pic>
    <xdr:clientData/>
  </xdr:twoCellAnchor>
  <xdr:twoCellAnchor editAs="oneCell">
    <xdr:from>
      <xdr:col>4</xdr:col>
      <xdr:colOff>168661</xdr:colOff>
      <xdr:row>66</xdr:row>
      <xdr:rowOff>98778</xdr:rowOff>
    </xdr:from>
    <xdr:to>
      <xdr:col>4</xdr:col>
      <xdr:colOff>887817</xdr:colOff>
      <xdr:row>66</xdr:row>
      <xdr:rowOff>817034</xdr:rowOff>
    </xdr:to>
    <xdr:pic>
      <xdr:nvPicPr>
        <xdr:cNvPr id="2063" name="Picture 2062" descr="Buy Siasky 2Pcs Stainless Steel Tea Ball, 2.1 Inch Mesh Tea Infuser  Strainers, Premium Tea Filter Tea Interval Diffuser for Loose Leaf Tea and  Seasoning Spices Online at Low Prices in India -">
          <a:extLst>
            <a:ext uri="{FF2B5EF4-FFF2-40B4-BE49-F238E27FC236}">
              <a16:creationId xmlns:a16="http://schemas.microsoft.com/office/drawing/2014/main" id="{01DE1ED7-9CB4-23AA-503B-72DE212CD44A}"/>
            </a:ext>
          </a:extLst>
        </xdr:cNvPr>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flipH="1">
          <a:off x="8698828" y="55125056"/>
          <a:ext cx="719156" cy="718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146878</xdr:colOff>
      <xdr:row>63</xdr:row>
      <xdr:rowOff>49389</xdr:rowOff>
    </xdr:from>
    <xdr:to>
      <xdr:col>4</xdr:col>
      <xdr:colOff>1112307</xdr:colOff>
      <xdr:row>63</xdr:row>
      <xdr:rowOff>844197</xdr:rowOff>
    </xdr:to>
    <xdr:pic>
      <xdr:nvPicPr>
        <xdr:cNvPr id="2066" name="Picture 2065">
          <a:extLst>
            <a:ext uri="{FF2B5EF4-FFF2-40B4-BE49-F238E27FC236}">
              <a16:creationId xmlns:a16="http://schemas.microsoft.com/office/drawing/2014/main" id="{3CF4EC83-DE9A-74B6-3D18-9643D4A3F8F5}"/>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8677045" y="52451000"/>
          <a:ext cx="965429" cy="7948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217639</xdr:colOff>
      <xdr:row>5</xdr:row>
      <xdr:rowOff>41198</xdr:rowOff>
    </xdr:from>
    <xdr:to>
      <xdr:col>3</xdr:col>
      <xdr:colOff>899583</xdr:colOff>
      <xdr:row>5</xdr:row>
      <xdr:rowOff>870127</xdr:rowOff>
    </xdr:to>
    <xdr:pic>
      <xdr:nvPicPr>
        <xdr:cNvPr id="2" name="Picture 1" descr="soup turin.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rcRect t="9898" b="21716"/>
        <a:stretch>
          <a:fillRect/>
        </a:stretch>
      </xdr:blipFill>
      <xdr:spPr>
        <a:xfrm>
          <a:off x="4736722" y="2602365"/>
          <a:ext cx="681944" cy="828929"/>
        </a:xfrm>
        <a:prstGeom prst="rect">
          <a:avLst/>
        </a:prstGeom>
      </xdr:spPr>
    </xdr:pic>
    <xdr:clientData/>
  </xdr:twoCellAnchor>
  <xdr:twoCellAnchor editAs="oneCell">
    <xdr:from>
      <xdr:col>3</xdr:col>
      <xdr:colOff>118384</xdr:colOff>
      <xdr:row>6</xdr:row>
      <xdr:rowOff>122756</xdr:rowOff>
    </xdr:from>
    <xdr:to>
      <xdr:col>3</xdr:col>
      <xdr:colOff>952500</xdr:colOff>
      <xdr:row>6</xdr:row>
      <xdr:rowOff>719666</xdr:rowOff>
    </xdr:to>
    <xdr:pic>
      <xdr:nvPicPr>
        <xdr:cNvPr id="3" name="Picture 2" descr="tong.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b="5942"/>
        <a:stretch>
          <a:fillRect/>
        </a:stretch>
      </xdr:blipFill>
      <xdr:spPr>
        <a:xfrm>
          <a:off x="4637467" y="3636423"/>
          <a:ext cx="834116" cy="596910"/>
        </a:xfrm>
        <a:prstGeom prst="rect">
          <a:avLst/>
        </a:prstGeom>
      </xdr:spPr>
    </xdr:pic>
    <xdr:clientData/>
  </xdr:twoCellAnchor>
  <xdr:twoCellAnchor editAs="oneCell">
    <xdr:from>
      <xdr:col>3</xdr:col>
      <xdr:colOff>155424</xdr:colOff>
      <xdr:row>7</xdr:row>
      <xdr:rowOff>99683</xdr:rowOff>
    </xdr:from>
    <xdr:to>
      <xdr:col>3</xdr:col>
      <xdr:colOff>1016000</xdr:colOff>
      <xdr:row>7</xdr:row>
      <xdr:rowOff>751417</xdr:rowOff>
    </xdr:to>
    <xdr:pic>
      <xdr:nvPicPr>
        <xdr:cNvPr id="4" name="Picture 3" descr="soup laddel.png">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4674507" y="4396516"/>
          <a:ext cx="860576" cy="651734"/>
        </a:xfrm>
        <a:prstGeom prst="rect">
          <a:avLst/>
        </a:prstGeom>
      </xdr:spPr>
    </xdr:pic>
    <xdr:clientData/>
  </xdr:twoCellAnchor>
  <xdr:twoCellAnchor editAs="oneCell">
    <xdr:from>
      <xdr:col>3</xdr:col>
      <xdr:colOff>99505</xdr:colOff>
      <xdr:row>13</xdr:row>
      <xdr:rowOff>154101</xdr:rowOff>
    </xdr:from>
    <xdr:to>
      <xdr:col>3</xdr:col>
      <xdr:colOff>952500</xdr:colOff>
      <xdr:row>13</xdr:row>
      <xdr:rowOff>899584</xdr:rowOff>
    </xdr:to>
    <xdr:pic>
      <xdr:nvPicPr>
        <xdr:cNvPr id="5" name="Picture 4" descr="spoons.pn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4618588" y="10610434"/>
          <a:ext cx="852995" cy="745483"/>
        </a:xfrm>
        <a:prstGeom prst="rect">
          <a:avLst/>
        </a:prstGeom>
      </xdr:spPr>
    </xdr:pic>
    <xdr:clientData/>
  </xdr:twoCellAnchor>
  <xdr:twoCellAnchor editAs="oneCell">
    <xdr:from>
      <xdr:col>3</xdr:col>
      <xdr:colOff>62592</xdr:colOff>
      <xdr:row>18</xdr:row>
      <xdr:rowOff>54430</xdr:rowOff>
    </xdr:from>
    <xdr:to>
      <xdr:col>3</xdr:col>
      <xdr:colOff>973667</xdr:colOff>
      <xdr:row>18</xdr:row>
      <xdr:rowOff>793750</xdr:rowOff>
    </xdr:to>
    <xdr:pic>
      <xdr:nvPicPr>
        <xdr:cNvPr id="6" name="Picture 5" descr="pasta counter bowl.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stretch>
          <a:fillRect/>
        </a:stretch>
      </xdr:blipFill>
      <xdr:spPr>
        <a:xfrm>
          <a:off x="4581675" y="15093347"/>
          <a:ext cx="911075" cy="739320"/>
        </a:xfrm>
        <a:prstGeom prst="rect">
          <a:avLst/>
        </a:prstGeom>
      </xdr:spPr>
    </xdr:pic>
    <xdr:clientData/>
  </xdr:twoCellAnchor>
  <xdr:twoCellAnchor editAs="oneCell">
    <xdr:from>
      <xdr:col>3</xdr:col>
      <xdr:colOff>179310</xdr:colOff>
      <xdr:row>4</xdr:row>
      <xdr:rowOff>59882</xdr:rowOff>
    </xdr:from>
    <xdr:to>
      <xdr:col>3</xdr:col>
      <xdr:colOff>1068916</xdr:colOff>
      <xdr:row>4</xdr:row>
      <xdr:rowOff>735748</xdr:rowOff>
    </xdr:to>
    <xdr:pic>
      <xdr:nvPicPr>
        <xdr:cNvPr id="7" name="Picture 6" descr="salad bowl.png">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rcRect l="5549" r="8653" b="10623"/>
        <a:stretch>
          <a:fillRect/>
        </a:stretch>
      </xdr:blipFill>
      <xdr:spPr>
        <a:xfrm>
          <a:off x="5058227" y="1763799"/>
          <a:ext cx="889606" cy="675866"/>
        </a:xfrm>
        <a:prstGeom prst="rect">
          <a:avLst/>
        </a:prstGeom>
      </xdr:spPr>
    </xdr:pic>
    <xdr:clientData/>
  </xdr:twoCellAnchor>
  <xdr:twoCellAnchor editAs="oneCell">
    <xdr:from>
      <xdr:col>3</xdr:col>
      <xdr:colOff>136070</xdr:colOff>
      <xdr:row>9</xdr:row>
      <xdr:rowOff>55725</xdr:rowOff>
    </xdr:from>
    <xdr:to>
      <xdr:col>3</xdr:col>
      <xdr:colOff>1174749</xdr:colOff>
      <xdr:row>9</xdr:row>
      <xdr:rowOff>814916</xdr:rowOff>
    </xdr:to>
    <xdr:pic>
      <xdr:nvPicPr>
        <xdr:cNvPr id="9" name="Picture 8" descr="untitled.png">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7" cstate="print"/>
        <a:srcRect l="17013" r="14936"/>
        <a:stretch>
          <a:fillRect/>
        </a:stretch>
      </xdr:blipFill>
      <xdr:spPr>
        <a:xfrm>
          <a:off x="5014987" y="5982392"/>
          <a:ext cx="1038679" cy="759191"/>
        </a:xfrm>
        <a:prstGeom prst="rect">
          <a:avLst/>
        </a:prstGeom>
      </xdr:spPr>
    </xdr:pic>
    <xdr:clientData/>
  </xdr:twoCellAnchor>
  <xdr:twoCellAnchor editAs="oneCell">
    <xdr:from>
      <xdr:col>3</xdr:col>
      <xdr:colOff>108860</xdr:colOff>
      <xdr:row>16</xdr:row>
      <xdr:rowOff>95250</xdr:rowOff>
    </xdr:from>
    <xdr:to>
      <xdr:col>3</xdr:col>
      <xdr:colOff>1037167</xdr:colOff>
      <xdr:row>16</xdr:row>
      <xdr:rowOff>825500</xdr:rowOff>
    </xdr:to>
    <xdr:pic>
      <xdr:nvPicPr>
        <xdr:cNvPr id="10" name="Picture 9" descr="wooden bog.png">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8" cstate="print"/>
        <a:stretch>
          <a:fillRect/>
        </a:stretch>
      </xdr:blipFill>
      <xdr:spPr>
        <a:xfrm>
          <a:off x="4627943" y="13356167"/>
          <a:ext cx="928307" cy="730250"/>
        </a:xfrm>
        <a:prstGeom prst="rect">
          <a:avLst/>
        </a:prstGeom>
      </xdr:spPr>
    </xdr:pic>
    <xdr:clientData/>
  </xdr:twoCellAnchor>
  <xdr:twoCellAnchor editAs="oneCell">
    <xdr:from>
      <xdr:col>3</xdr:col>
      <xdr:colOff>148167</xdr:colOff>
      <xdr:row>14</xdr:row>
      <xdr:rowOff>133048</xdr:rowOff>
    </xdr:from>
    <xdr:to>
      <xdr:col>3</xdr:col>
      <xdr:colOff>1026584</xdr:colOff>
      <xdr:row>14</xdr:row>
      <xdr:rowOff>867833</xdr:rowOff>
    </xdr:to>
    <xdr:pic>
      <xdr:nvPicPr>
        <xdr:cNvPr id="11" name="Picture 10" descr="wooden small round.png">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9" cstate="print"/>
        <a:stretch>
          <a:fillRect/>
        </a:stretch>
      </xdr:blipFill>
      <xdr:spPr>
        <a:xfrm>
          <a:off x="4667250" y="11573631"/>
          <a:ext cx="878417" cy="734785"/>
        </a:xfrm>
        <a:prstGeom prst="rect">
          <a:avLst/>
        </a:prstGeom>
      </xdr:spPr>
    </xdr:pic>
    <xdr:clientData/>
  </xdr:twoCellAnchor>
  <xdr:twoCellAnchor editAs="oneCell">
    <xdr:from>
      <xdr:col>3</xdr:col>
      <xdr:colOff>149677</xdr:colOff>
      <xdr:row>11</xdr:row>
      <xdr:rowOff>108858</xdr:rowOff>
    </xdr:from>
    <xdr:to>
      <xdr:col>3</xdr:col>
      <xdr:colOff>920750</xdr:colOff>
      <xdr:row>11</xdr:row>
      <xdr:rowOff>762001</xdr:rowOff>
    </xdr:to>
    <xdr:pic>
      <xdr:nvPicPr>
        <xdr:cNvPr id="12" name="Picture 11" descr="ss_grill_tongs_ppc.jpg">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0" cstate="print"/>
        <a:stretch>
          <a:fillRect/>
        </a:stretch>
      </xdr:blipFill>
      <xdr:spPr>
        <a:xfrm>
          <a:off x="4668760" y="8840108"/>
          <a:ext cx="771073" cy="653143"/>
        </a:xfrm>
        <a:prstGeom prst="rect">
          <a:avLst/>
        </a:prstGeom>
      </xdr:spPr>
    </xdr:pic>
    <xdr:clientData/>
  </xdr:twoCellAnchor>
  <xdr:twoCellAnchor editAs="oneCell">
    <xdr:from>
      <xdr:col>3</xdr:col>
      <xdr:colOff>124530</xdr:colOff>
      <xdr:row>12</xdr:row>
      <xdr:rowOff>95248</xdr:rowOff>
    </xdr:from>
    <xdr:to>
      <xdr:col>3</xdr:col>
      <xdr:colOff>984249</xdr:colOff>
      <xdr:row>12</xdr:row>
      <xdr:rowOff>693965</xdr:rowOff>
    </xdr:to>
    <xdr:pic>
      <xdr:nvPicPr>
        <xdr:cNvPr id="14" name="Picture 13" descr="http://ecx.images-amazon.com/images/I/71DSosG8xpL._SL1500_.jpg">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643613" y="9736665"/>
          <a:ext cx="859719" cy="598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136070</xdr:colOff>
      <xdr:row>10</xdr:row>
      <xdr:rowOff>68036</xdr:rowOff>
    </xdr:from>
    <xdr:to>
      <xdr:col>3</xdr:col>
      <xdr:colOff>1121833</xdr:colOff>
      <xdr:row>10</xdr:row>
      <xdr:rowOff>920750</xdr:rowOff>
    </xdr:to>
    <xdr:pic>
      <xdr:nvPicPr>
        <xdr:cNvPr id="15" name="Picture 14" descr="Image result for wok with lid">
          <a:extLst>
            <a:ext uri="{FF2B5EF4-FFF2-40B4-BE49-F238E27FC236}">
              <a16:creationId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14987" y="6851953"/>
          <a:ext cx="985763" cy="852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137584</xdr:colOff>
      <xdr:row>3</xdr:row>
      <xdr:rowOff>15192</xdr:rowOff>
    </xdr:from>
    <xdr:to>
      <xdr:col>3</xdr:col>
      <xdr:colOff>1037166</xdr:colOff>
      <xdr:row>3</xdr:row>
      <xdr:rowOff>666752</xdr:rowOff>
    </xdr:to>
    <xdr:pic>
      <xdr:nvPicPr>
        <xdr:cNvPr id="16" name="Picture 15" descr="salad bowl.png">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6" cstate="print"/>
        <a:srcRect l="5549" r="8653" b="10623"/>
        <a:stretch>
          <a:fillRect/>
        </a:stretch>
      </xdr:blipFill>
      <xdr:spPr>
        <a:xfrm>
          <a:off x="5016501" y="1041775"/>
          <a:ext cx="899582" cy="651560"/>
        </a:xfrm>
        <a:prstGeom prst="rect">
          <a:avLst/>
        </a:prstGeom>
      </xdr:spPr>
    </xdr:pic>
    <xdr:clientData/>
  </xdr:twoCellAnchor>
  <xdr:twoCellAnchor editAs="oneCell">
    <xdr:from>
      <xdr:col>3</xdr:col>
      <xdr:colOff>108858</xdr:colOff>
      <xdr:row>19</xdr:row>
      <xdr:rowOff>54428</xdr:rowOff>
    </xdr:from>
    <xdr:to>
      <xdr:col>3</xdr:col>
      <xdr:colOff>984250</xdr:colOff>
      <xdr:row>19</xdr:row>
      <xdr:rowOff>730250</xdr:rowOff>
    </xdr:to>
    <xdr:pic>
      <xdr:nvPicPr>
        <xdr:cNvPr id="17" name="Picture 16" descr="pasta counter bowl.png">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5" cstate="print"/>
        <a:stretch>
          <a:fillRect/>
        </a:stretch>
      </xdr:blipFill>
      <xdr:spPr>
        <a:xfrm>
          <a:off x="4627941" y="15940011"/>
          <a:ext cx="875392" cy="675822"/>
        </a:xfrm>
        <a:prstGeom prst="rect">
          <a:avLst/>
        </a:prstGeom>
      </xdr:spPr>
    </xdr:pic>
    <xdr:clientData/>
  </xdr:twoCellAnchor>
  <xdr:twoCellAnchor editAs="oneCell">
    <xdr:from>
      <xdr:col>3</xdr:col>
      <xdr:colOff>68036</xdr:colOff>
      <xdr:row>15</xdr:row>
      <xdr:rowOff>149677</xdr:rowOff>
    </xdr:from>
    <xdr:to>
      <xdr:col>3</xdr:col>
      <xdr:colOff>1143000</xdr:colOff>
      <xdr:row>15</xdr:row>
      <xdr:rowOff>846666</xdr:rowOff>
    </xdr:to>
    <xdr:pic>
      <xdr:nvPicPr>
        <xdr:cNvPr id="18" name="Picture 17" descr="wooden small round.png">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9" cstate="print"/>
        <a:stretch>
          <a:fillRect/>
        </a:stretch>
      </xdr:blipFill>
      <xdr:spPr>
        <a:xfrm>
          <a:off x="4587119" y="12500427"/>
          <a:ext cx="1074964" cy="696989"/>
        </a:xfrm>
        <a:prstGeom prst="rect">
          <a:avLst/>
        </a:prstGeom>
      </xdr:spPr>
    </xdr:pic>
    <xdr:clientData/>
  </xdr:twoCellAnchor>
  <xdr:twoCellAnchor editAs="oneCell">
    <xdr:from>
      <xdr:col>3</xdr:col>
      <xdr:colOff>136072</xdr:colOff>
      <xdr:row>17</xdr:row>
      <xdr:rowOff>122464</xdr:rowOff>
    </xdr:from>
    <xdr:to>
      <xdr:col>3</xdr:col>
      <xdr:colOff>984250</xdr:colOff>
      <xdr:row>17</xdr:row>
      <xdr:rowOff>789215</xdr:rowOff>
    </xdr:to>
    <xdr:pic>
      <xdr:nvPicPr>
        <xdr:cNvPr id="19" name="Picture 18" descr="wooden bog.png">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8" cstate="print"/>
        <a:stretch>
          <a:fillRect/>
        </a:stretch>
      </xdr:blipFill>
      <xdr:spPr>
        <a:xfrm>
          <a:off x="4655155" y="14272381"/>
          <a:ext cx="848178" cy="666751"/>
        </a:xfrm>
        <a:prstGeom prst="rect">
          <a:avLst/>
        </a:prstGeom>
      </xdr:spPr>
    </xdr:pic>
    <xdr:clientData/>
  </xdr:twoCellAnchor>
  <xdr:twoCellAnchor editAs="oneCell">
    <xdr:from>
      <xdr:col>3</xdr:col>
      <xdr:colOff>84668</xdr:colOff>
      <xdr:row>21</xdr:row>
      <xdr:rowOff>116417</xdr:rowOff>
    </xdr:from>
    <xdr:to>
      <xdr:col>3</xdr:col>
      <xdr:colOff>1174750</xdr:colOff>
      <xdr:row>21</xdr:row>
      <xdr:rowOff>754592</xdr:rowOff>
    </xdr:to>
    <xdr:pic>
      <xdr:nvPicPr>
        <xdr:cNvPr id="22" name="Picture 21" descr="bullet-menu.jpg">
          <a:extLst>
            <a:ext uri="{FF2B5EF4-FFF2-40B4-BE49-F238E27FC236}">
              <a16:creationId xmlns:a16="http://schemas.microsoft.com/office/drawing/2014/main" id="{00000000-0008-0000-0700-000016000000}"/>
            </a:ext>
          </a:extLst>
        </xdr:cNvPr>
        <xdr:cNvPicPr>
          <a:picLocks noChangeAspect="1"/>
        </xdr:cNvPicPr>
      </xdr:nvPicPr>
      <xdr:blipFill>
        <a:blip xmlns:r="http://schemas.openxmlformats.org/officeDocument/2006/relationships" r:embed="rId13" cstate="print"/>
        <a:stretch>
          <a:fillRect/>
        </a:stretch>
      </xdr:blipFill>
      <xdr:spPr>
        <a:xfrm>
          <a:off x="4963585" y="16626417"/>
          <a:ext cx="1090082" cy="638175"/>
        </a:xfrm>
        <a:prstGeom prst="rect">
          <a:avLst/>
        </a:prstGeom>
      </xdr:spPr>
    </xdr:pic>
    <xdr:clientData/>
  </xdr:twoCellAnchor>
  <xdr:twoCellAnchor editAs="oneCell">
    <xdr:from>
      <xdr:col>3</xdr:col>
      <xdr:colOff>0</xdr:colOff>
      <xdr:row>20</xdr:row>
      <xdr:rowOff>74084</xdr:rowOff>
    </xdr:from>
    <xdr:to>
      <xdr:col>4</xdr:col>
      <xdr:colOff>10583</xdr:colOff>
      <xdr:row>20</xdr:row>
      <xdr:rowOff>762000</xdr:rowOff>
    </xdr:to>
    <xdr:pic>
      <xdr:nvPicPr>
        <xdr:cNvPr id="23" name="Picture 22" descr="Die Cast Roaster.JPG">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4" cstate="print"/>
        <a:stretch>
          <a:fillRect/>
        </a:stretch>
      </xdr:blipFill>
      <xdr:spPr>
        <a:xfrm>
          <a:off x="4878917" y="15769167"/>
          <a:ext cx="1280583" cy="687916"/>
        </a:xfrm>
        <a:prstGeom prst="rect">
          <a:avLst/>
        </a:prstGeom>
      </xdr:spPr>
    </xdr:pic>
    <xdr:clientData/>
  </xdr:twoCellAnchor>
  <xdr:twoCellAnchor editAs="oneCell">
    <xdr:from>
      <xdr:col>3</xdr:col>
      <xdr:colOff>1</xdr:colOff>
      <xdr:row>8</xdr:row>
      <xdr:rowOff>1</xdr:rowOff>
    </xdr:from>
    <xdr:to>
      <xdr:col>3</xdr:col>
      <xdr:colOff>1259417</xdr:colOff>
      <xdr:row>8</xdr:row>
      <xdr:rowOff>825501</xdr:rowOff>
    </xdr:to>
    <xdr:pic>
      <xdr:nvPicPr>
        <xdr:cNvPr id="24" name="Picture 23" descr="Die Cast Cassarole.JPG">
          <a:extLst>
            <a:ext uri="{FF2B5EF4-FFF2-40B4-BE49-F238E27FC236}">
              <a16:creationId xmlns:a16="http://schemas.microsoft.com/office/drawing/2014/main" id="{00000000-0008-0000-0700-000018000000}"/>
            </a:ext>
          </a:extLst>
        </xdr:cNvPr>
        <xdr:cNvPicPr>
          <a:picLocks noChangeAspect="1"/>
        </xdr:cNvPicPr>
      </xdr:nvPicPr>
      <xdr:blipFill>
        <a:blip xmlns:r="http://schemas.openxmlformats.org/officeDocument/2006/relationships" r:embed="rId15" cstate="print"/>
        <a:stretch>
          <a:fillRect/>
        </a:stretch>
      </xdr:blipFill>
      <xdr:spPr>
        <a:xfrm>
          <a:off x="4878918" y="4984751"/>
          <a:ext cx="1259416" cy="825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114299</xdr:colOff>
      <xdr:row>19</xdr:row>
      <xdr:rowOff>95249</xdr:rowOff>
    </xdr:from>
    <xdr:to>
      <xdr:col>3</xdr:col>
      <xdr:colOff>847725</xdr:colOff>
      <xdr:row>19</xdr:row>
      <xdr:rowOff>978876</xdr:rowOff>
    </xdr:to>
    <xdr:pic>
      <xdr:nvPicPr>
        <xdr:cNvPr id="2" name="Picture 1" descr="WMIC WOODEN COLOR OVAL BOWL.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5314949" y="16059149"/>
          <a:ext cx="733426" cy="883627"/>
        </a:xfrm>
        <a:prstGeom prst="rect">
          <a:avLst/>
        </a:prstGeom>
      </xdr:spPr>
    </xdr:pic>
    <xdr:clientData/>
  </xdr:twoCellAnchor>
  <xdr:twoCellAnchor editAs="oneCell">
    <xdr:from>
      <xdr:col>3</xdr:col>
      <xdr:colOff>85725</xdr:colOff>
      <xdr:row>3</xdr:row>
      <xdr:rowOff>76200</xdr:rowOff>
    </xdr:from>
    <xdr:to>
      <xdr:col>3</xdr:col>
      <xdr:colOff>857250</xdr:colOff>
      <xdr:row>3</xdr:row>
      <xdr:rowOff>990600</xdr:rowOff>
    </xdr:to>
    <xdr:pic>
      <xdr:nvPicPr>
        <xdr:cNvPr id="3" name="Picture 2" descr="WOODEN ROPE RISER ICJA.JPG">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5286375" y="904875"/>
          <a:ext cx="771525" cy="914400"/>
        </a:xfrm>
        <a:prstGeom prst="rect">
          <a:avLst/>
        </a:prstGeom>
      </xdr:spPr>
    </xdr:pic>
    <xdr:clientData/>
  </xdr:twoCellAnchor>
  <xdr:twoCellAnchor editAs="oneCell">
    <xdr:from>
      <xdr:col>3</xdr:col>
      <xdr:colOff>66675</xdr:colOff>
      <xdr:row>4</xdr:row>
      <xdr:rowOff>47625</xdr:rowOff>
    </xdr:from>
    <xdr:to>
      <xdr:col>3</xdr:col>
      <xdr:colOff>904875</xdr:colOff>
      <xdr:row>4</xdr:row>
      <xdr:rowOff>809625</xdr:rowOff>
    </xdr:to>
    <xdr:pic>
      <xdr:nvPicPr>
        <xdr:cNvPr id="4" name="Picture 3" descr="SPIN BOWL MEDB200608.JPG">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cstate="print"/>
        <a:stretch>
          <a:fillRect/>
        </a:stretch>
      </xdr:blipFill>
      <xdr:spPr>
        <a:xfrm>
          <a:off x="5267325" y="1990725"/>
          <a:ext cx="838200" cy="762000"/>
        </a:xfrm>
        <a:prstGeom prst="rect">
          <a:avLst/>
        </a:prstGeom>
      </xdr:spPr>
    </xdr:pic>
    <xdr:clientData/>
  </xdr:twoCellAnchor>
  <xdr:twoCellAnchor editAs="oneCell">
    <xdr:from>
      <xdr:col>3</xdr:col>
      <xdr:colOff>104775</xdr:colOff>
      <xdr:row>5</xdr:row>
      <xdr:rowOff>104774</xdr:rowOff>
    </xdr:from>
    <xdr:to>
      <xdr:col>3</xdr:col>
      <xdr:colOff>857250</xdr:colOff>
      <xdr:row>5</xdr:row>
      <xdr:rowOff>914399</xdr:rowOff>
    </xdr:to>
    <xdr:pic>
      <xdr:nvPicPr>
        <xdr:cNvPr id="5" name="Picture 4" descr="SINGLE ROOT RISER ICSA507.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4" cstate="print"/>
        <a:stretch>
          <a:fillRect/>
        </a:stretch>
      </xdr:blipFill>
      <xdr:spPr>
        <a:xfrm>
          <a:off x="5305425" y="2933699"/>
          <a:ext cx="752475" cy="809625"/>
        </a:xfrm>
        <a:prstGeom prst="rect">
          <a:avLst/>
        </a:prstGeom>
      </xdr:spPr>
    </xdr:pic>
    <xdr:clientData/>
  </xdr:twoCellAnchor>
  <xdr:twoCellAnchor editAs="oneCell">
    <xdr:from>
      <xdr:col>3</xdr:col>
      <xdr:colOff>47625</xdr:colOff>
      <xdr:row>6</xdr:row>
      <xdr:rowOff>66675</xdr:rowOff>
    </xdr:from>
    <xdr:to>
      <xdr:col>3</xdr:col>
      <xdr:colOff>847725</xdr:colOff>
      <xdr:row>6</xdr:row>
      <xdr:rowOff>981075</xdr:rowOff>
    </xdr:to>
    <xdr:pic>
      <xdr:nvPicPr>
        <xdr:cNvPr id="6" name="Picture 5" descr="J232560 MELAMINE BOWL.JP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5" cstate="print"/>
        <a:stretch>
          <a:fillRect/>
        </a:stretch>
      </xdr:blipFill>
      <xdr:spPr>
        <a:xfrm>
          <a:off x="5248275" y="3990975"/>
          <a:ext cx="800100" cy="914400"/>
        </a:xfrm>
        <a:prstGeom prst="rect">
          <a:avLst/>
        </a:prstGeom>
      </xdr:spPr>
    </xdr:pic>
    <xdr:clientData/>
  </xdr:twoCellAnchor>
  <xdr:twoCellAnchor editAs="oneCell">
    <xdr:from>
      <xdr:col>3</xdr:col>
      <xdr:colOff>85725</xdr:colOff>
      <xdr:row>7</xdr:row>
      <xdr:rowOff>38099</xdr:rowOff>
    </xdr:from>
    <xdr:to>
      <xdr:col>3</xdr:col>
      <xdr:colOff>828675</xdr:colOff>
      <xdr:row>7</xdr:row>
      <xdr:rowOff>904874</xdr:rowOff>
    </xdr:to>
    <xdr:pic>
      <xdr:nvPicPr>
        <xdr:cNvPr id="7" name="Picture 6" descr="M228213 MELAMINE FRY PAN.JPG">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6" cstate="print"/>
        <a:stretch>
          <a:fillRect/>
        </a:stretch>
      </xdr:blipFill>
      <xdr:spPr>
        <a:xfrm>
          <a:off x="5286375" y="5048249"/>
          <a:ext cx="742950" cy="866775"/>
        </a:xfrm>
        <a:prstGeom prst="rect">
          <a:avLst/>
        </a:prstGeom>
      </xdr:spPr>
    </xdr:pic>
    <xdr:clientData/>
  </xdr:twoCellAnchor>
  <xdr:twoCellAnchor editAs="oneCell">
    <xdr:from>
      <xdr:col>3</xdr:col>
      <xdr:colOff>85725</xdr:colOff>
      <xdr:row>8</xdr:row>
      <xdr:rowOff>95250</xdr:rowOff>
    </xdr:from>
    <xdr:to>
      <xdr:col>3</xdr:col>
      <xdr:colOff>609600</xdr:colOff>
      <xdr:row>8</xdr:row>
      <xdr:rowOff>914400</xdr:rowOff>
    </xdr:to>
    <xdr:pic>
      <xdr:nvPicPr>
        <xdr:cNvPr id="8" name="Picture 7" descr="DRUMCUT PIZZA BOARD ICJA223.JPG">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7" cstate="print"/>
        <a:stretch>
          <a:fillRect/>
        </a:stretch>
      </xdr:blipFill>
      <xdr:spPr>
        <a:xfrm>
          <a:off x="95250" y="10506075"/>
          <a:ext cx="685800" cy="819150"/>
        </a:xfrm>
        <a:prstGeom prst="rect">
          <a:avLst/>
        </a:prstGeom>
      </xdr:spPr>
    </xdr:pic>
    <xdr:clientData/>
  </xdr:twoCellAnchor>
  <xdr:twoCellAnchor editAs="oneCell">
    <xdr:from>
      <xdr:col>2</xdr:col>
      <xdr:colOff>3581399</xdr:colOff>
      <xdr:row>9</xdr:row>
      <xdr:rowOff>85725</xdr:rowOff>
    </xdr:from>
    <xdr:to>
      <xdr:col>3</xdr:col>
      <xdr:colOff>828674</xdr:colOff>
      <xdr:row>9</xdr:row>
      <xdr:rowOff>857250</xdr:rowOff>
    </xdr:to>
    <xdr:pic>
      <xdr:nvPicPr>
        <xdr:cNvPr id="9" name="Picture 8" descr="WOODEN OVAL TRAY MWOC2014-18.JPG">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8" cstate="print"/>
        <a:stretch>
          <a:fillRect/>
        </a:stretch>
      </xdr:blipFill>
      <xdr:spPr>
        <a:xfrm>
          <a:off x="5200649" y="7143750"/>
          <a:ext cx="828675" cy="771525"/>
        </a:xfrm>
        <a:prstGeom prst="rect">
          <a:avLst/>
        </a:prstGeom>
      </xdr:spPr>
    </xdr:pic>
    <xdr:clientData/>
  </xdr:twoCellAnchor>
  <xdr:twoCellAnchor editAs="oneCell">
    <xdr:from>
      <xdr:col>3</xdr:col>
      <xdr:colOff>76200</xdr:colOff>
      <xdr:row>10</xdr:row>
      <xdr:rowOff>95249</xdr:rowOff>
    </xdr:from>
    <xdr:to>
      <xdr:col>3</xdr:col>
      <xdr:colOff>876300</xdr:colOff>
      <xdr:row>11</xdr:row>
      <xdr:rowOff>323849</xdr:rowOff>
    </xdr:to>
    <xdr:pic>
      <xdr:nvPicPr>
        <xdr:cNvPr id="10" name="Picture 9" descr="ICSS159 PIZA BAT WITH COATED.JPG">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9" cstate="print"/>
        <a:stretch>
          <a:fillRect/>
        </a:stretch>
      </xdr:blipFill>
      <xdr:spPr>
        <a:xfrm>
          <a:off x="5276850" y="8077199"/>
          <a:ext cx="800100" cy="828675"/>
        </a:xfrm>
        <a:prstGeom prst="rect">
          <a:avLst/>
        </a:prstGeom>
      </xdr:spPr>
    </xdr:pic>
    <xdr:clientData/>
  </xdr:twoCellAnchor>
  <xdr:twoCellAnchor editAs="oneCell">
    <xdr:from>
      <xdr:col>3</xdr:col>
      <xdr:colOff>104775</xdr:colOff>
      <xdr:row>12</xdr:row>
      <xdr:rowOff>85724</xdr:rowOff>
    </xdr:from>
    <xdr:to>
      <xdr:col>3</xdr:col>
      <xdr:colOff>876300</xdr:colOff>
      <xdr:row>12</xdr:row>
      <xdr:rowOff>914399</xdr:rowOff>
    </xdr:to>
    <xdr:pic>
      <xdr:nvPicPr>
        <xdr:cNvPr id="11" name="Picture 10" descr="CMD0083 LOCK &amp; KEY JAR.JPG">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0" cstate="print"/>
        <a:stretch>
          <a:fillRect/>
        </a:stretch>
      </xdr:blipFill>
      <xdr:spPr>
        <a:xfrm>
          <a:off x="5305425" y="9096374"/>
          <a:ext cx="771525" cy="828675"/>
        </a:xfrm>
        <a:prstGeom prst="rect">
          <a:avLst/>
        </a:prstGeom>
      </xdr:spPr>
    </xdr:pic>
    <xdr:clientData/>
  </xdr:twoCellAnchor>
  <xdr:twoCellAnchor editAs="oneCell">
    <xdr:from>
      <xdr:col>3</xdr:col>
      <xdr:colOff>85725</xdr:colOff>
      <xdr:row>13</xdr:row>
      <xdr:rowOff>57150</xdr:rowOff>
    </xdr:from>
    <xdr:to>
      <xdr:col>3</xdr:col>
      <xdr:colOff>857250</xdr:colOff>
      <xdr:row>13</xdr:row>
      <xdr:rowOff>790575</xdr:rowOff>
    </xdr:to>
    <xdr:pic>
      <xdr:nvPicPr>
        <xdr:cNvPr id="12" name="Picture 11" descr="HOMEMADE BOTTLE WITH METAL CAP 1LTR.JPG">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1" cstate="print"/>
        <a:stretch>
          <a:fillRect/>
        </a:stretch>
      </xdr:blipFill>
      <xdr:spPr>
        <a:xfrm>
          <a:off x="5286375" y="10134600"/>
          <a:ext cx="771525" cy="733425"/>
        </a:xfrm>
        <a:prstGeom prst="rect">
          <a:avLst/>
        </a:prstGeom>
      </xdr:spPr>
    </xdr:pic>
    <xdr:clientData/>
  </xdr:twoCellAnchor>
  <xdr:twoCellAnchor editAs="oneCell">
    <xdr:from>
      <xdr:col>3</xdr:col>
      <xdr:colOff>133350</xdr:colOff>
      <xdr:row>14</xdr:row>
      <xdr:rowOff>66675</xdr:rowOff>
    </xdr:from>
    <xdr:to>
      <xdr:col>3</xdr:col>
      <xdr:colOff>800100</xdr:colOff>
      <xdr:row>14</xdr:row>
      <xdr:rowOff>904875</xdr:rowOff>
    </xdr:to>
    <xdr:pic>
      <xdr:nvPicPr>
        <xdr:cNvPr id="13" name="Picture 12" descr="WMIC WOODEN CONDIMENT CADDY BIG.JPG">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2" cstate="print"/>
        <a:stretch>
          <a:fillRect/>
        </a:stretch>
      </xdr:blipFill>
      <xdr:spPr>
        <a:xfrm>
          <a:off x="5334000" y="11029950"/>
          <a:ext cx="666750" cy="838200"/>
        </a:xfrm>
        <a:prstGeom prst="rect">
          <a:avLst/>
        </a:prstGeom>
      </xdr:spPr>
    </xdr:pic>
    <xdr:clientData/>
  </xdr:twoCellAnchor>
  <xdr:twoCellAnchor editAs="oneCell">
    <xdr:from>
      <xdr:col>3</xdr:col>
      <xdr:colOff>20198</xdr:colOff>
      <xdr:row>15</xdr:row>
      <xdr:rowOff>171450</xdr:rowOff>
    </xdr:from>
    <xdr:to>
      <xdr:col>3</xdr:col>
      <xdr:colOff>923925</xdr:colOff>
      <xdr:row>15</xdr:row>
      <xdr:rowOff>762074</xdr:rowOff>
    </xdr:to>
    <xdr:pic>
      <xdr:nvPicPr>
        <xdr:cNvPr id="14" name="Picture 13" descr="CERAMIC RECT BAKER BLUE WB6.JPG">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print"/>
        <a:stretch>
          <a:fillRect/>
        </a:stretch>
      </xdr:blipFill>
      <xdr:spPr>
        <a:xfrm>
          <a:off x="5220848" y="12182475"/>
          <a:ext cx="903727" cy="590624"/>
        </a:xfrm>
        <a:prstGeom prst="rect">
          <a:avLst/>
        </a:prstGeom>
      </xdr:spPr>
    </xdr:pic>
    <xdr:clientData/>
  </xdr:twoCellAnchor>
  <xdr:twoCellAnchor editAs="oneCell">
    <xdr:from>
      <xdr:col>3</xdr:col>
      <xdr:colOff>57150</xdr:colOff>
      <xdr:row>16</xdr:row>
      <xdr:rowOff>85724</xdr:rowOff>
    </xdr:from>
    <xdr:to>
      <xdr:col>3</xdr:col>
      <xdr:colOff>876300</xdr:colOff>
      <xdr:row>16</xdr:row>
      <xdr:rowOff>914399</xdr:rowOff>
    </xdr:to>
    <xdr:pic>
      <xdr:nvPicPr>
        <xdr:cNvPr id="15" name="Picture 14" descr="MANGO thela.JPG">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4" cstate="print"/>
        <a:stretch>
          <a:fillRect/>
        </a:stretch>
      </xdr:blipFill>
      <xdr:spPr>
        <a:xfrm>
          <a:off x="5257800" y="13020674"/>
          <a:ext cx="819150" cy="828675"/>
        </a:xfrm>
        <a:prstGeom prst="rect">
          <a:avLst/>
        </a:prstGeom>
      </xdr:spPr>
    </xdr:pic>
    <xdr:clientData/>
  </xdr:twoCellAnchor>
  <xdr:twoCellAnchor editAs="oneCell">
    <xdr:from>
      <xdr:col>3</xdr:col>
      <xdr:colOff>123825</xdr:colOff>
      <xdr:row>17</xdr:row>
      <xdr:rowOff>76200</xdr:rowOff>
    </xdr:from>
    <xdr:to>
      <xdr:col>3</xdr:col>
      <xdr:colOff>904875</xdr:colOff>
      <xdr:row>17</xdr:row>
      <xdr:rowOff>895349</xdr:rowOff>
    </xdr:to>
    <xdr:pic>
      <xdr:nvPicPr>
        <xdr:cNvPr id="16" name="Picture 15" descr="JW1107MSC YELLOW BOWL.JPG">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5" cstate="print"/>
        <a:stretch>
          <a:fillRect/>
        </a:stretch>
      </xdr:blipFill>
      <xdr:spPr>
        <a:xfrm>
          <a:off x="5324475" y="14020800"/>
          <a:ext cx="781050" cy="819149"/>
        </a:xfrm>
        <a:prstGeom prst="rect">
          <a:avLst/>
        </a:prstGeom>
      </xdr:spPr>
    </xdr:pic>
    <xdr:clientData/>
  </xdr:twoCellAnchor>
  <xdr:twoCellAnchor editAs="oneCell">
    <xdr:from>
      <xdr:col>3</xdr:col>
      <xdr:colOff>76200</xdr:colOff>
      <xdr:row>18</xdr:row>
      <xdr:rowOff>66675</xdr:rowOff>
    </xdr:from>
    <xdr:to>
      <xdr:col>3</xdr:col>
      <xdr:colOff>838200</xdr:colOff>
      <xdr:row>18</xdr:row>
      <xdr:rowOff>923925</xdr:rowOff>
    </xdr:to>
    <xdr:pic>
      <xdr:nvPicPr>
        <xdr:cNvPr id="17" name="Picture 16" descr="JW1106MSC GRAY BOWL.JPG">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6" cstate="print"/>
        <a:stretch>
          <a:fillRect/>
        </a:stretch>
      </xdr:blipFill>
      <xdr:spPr>
        <a:xfrm>
          <a:off x="5276850" y="15020925"/>
          <a:ext cx="762000" cy="857250"/>
        </a:xfrm>
        <a:prstGeom prst="rect">
          <a:avLst/>
        </a:prstGeom>
      </xdr:spPr>
    </xdr:pic>
    <xdr:clientData/>
  </xdr:twoCellAnchor>
  <xdr:twoCellAnchor editAs="oneCell">
    <xdr:from>
      <xdr:col>3</xdr:col>
      <xdr:colOff>123825</xdr:colOff>
      <xdr:row>20</xdr:row>
      <xdr:rowOff>66674</xdr:rowOff>
    </xdr:from>
    <xdr:to>
      <xdr:col>3</xdr:col>
      <xdr:colOff>609600</xdr:colOff>
      <xdr:row>20</xdr:row>
      <xdr:rowOff>933449</xdr:rowOff>
    </xdr:to>
    <xdr:pic>
      <xdr:nvPicPr>
        <xdr:cNvPr id="18" name="Picture 17" descr="CHEESE KNIFE RENA.JPG">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17" cstate="print"/>
        <a:stretch>
          <a:fillRect/>
        </a:stretch>
      </xdr:blipFill>
      <xdr:spPr>
        <a:xfrm>
          <a:off x="133350" y="21421724"/>
          <a:ext cx="685800" cy="866775"/>
        </a:xfrm>
        <a:prstGeom prst="rect">
          <a:avLst/>
        </a:prstGeom>
      </xdr:spPr>
    </xdr:pic>
    <xdr:clientData/>
  </xdr:twoCellAnchor>
  <xdr:twoCellAnchor editAs="oneCell">
    <xdr:from>
      <xdr:col>3</xdr:col>
      <xdr:colOff>104775</xdr:colOff>
      <xdr:row>21</xdr:row>
      <xdr:rowOff>171450</xdr:rowOff>
    </xdr:from>
    <xdr:to>
      <xdr:col>3</xdr:col>
      <xdr:colOff>685800</xdr:colOff>
      <xdr:row>21</xdr:row>
      <xdr:rowOff>971550</xdr:rowOff>
    </xdr:to>
    <xdr:pic>
      <xdr:nvPicPr>
        <xdr:cNvPr id="20" name="Picture 19" descr="RECTANGLE WIRE BASKET BIG TD1029B.JPG">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18" cstate="print"/>
        <a:stretch>
          <a:fillRect/>
        </a:stretch>
      </xdr:blipFill>
      <xdr:spPr>
        <a:xfrm>
          <a:off x="4810125" y="18154650"/>
          <a:ext cx="581025" cy="800100"/>
        </a:xfrm>
        <a:prstGeom prst="rect">
          <a:avLst/>
        </a:prstGeom>
      </xdr:spPr>
    </xdr:pic>
    <xdr:clientData/>
  </xdr:twoCellAnchor>
  <xdr:twoCellAnchor editAs="oneCell">
    <xdr:from>
      <xdr:col>3</xdr:col>
      <xdr:colOff>104775</xdr:colOff>
      <xdr:row>22</xdr:row>
      <xdr:rowOff>66675</xdr:rowOff>
    </xdr:from>
    <xdr:to>
      <xdr:col>3</xdr:col>
      <xdr:colOff>742950</xdr:colOff>
      <xdr:row>22</xdr:row>
      <xdr:rowOff>933451</xdr:rowOff>
    </xdr:to>
    <xdr:pic>
      <xdr:nvPicPr>
        <xdr:cNvPr id="21" name="Picture 20" descr="WIRE BASKET ROUND BLACK TD1026A.JPG">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9" cstate="print"/>
        <a:stretch>
          <a:fillRect/>
        </a:stretch>
      </xdr:blipFill>
      <xdr:spPr>
        <a:xfrm>
          <a:off x="5305425" y="19107150"/>
          <a:ext cx="638175" cy="866776"/>
        </a:xfrm>
        <a:prstGeom prst="rect">
          <a:avLst/>
        </a:prstGeom>
      </xdr:spPr>
    </xdr:pic>
    <xdr:clientData/>
  </xdr:twoCellAnchor>
  <xdr:twoCellAnchor editAs="oneCell">
    <xdr:from>
      <xdr:col>3</xdr:col>
      <xdr:colOff>142875</xdr:colOff>
      <xdr:row>23</xdr:row>
      <xdr:rowOff>57149</xdr:rowOff>
    </xdr:from>
    <xdr:to>
      <xdr:col>3</xdr:col>
      <xdr:colOff>838200</xdr:colOff>
      <xdr:row>23</xdr:row>
      <xdr:rowOff>904874</xdr:rowOff>
    </xdr:to>
    <xdr:pic>
      <xdr:nvPicPr>
        <xdr:cNvPr id="22" name="Picture 21" descr="KHURPA WOODEN HANDLE VEIC228.JPG">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0" cstate="print"/>
        <a:stretch>
          <a:fillRect/>
        </a:stretch>
      </xdr:blipFill>
      <xdr:spPr>
        <a:xfrm>
          <a:off x="5343525" y="20059649"/>
          <a:ext cx="695325" cy="847725"/>
        </a:xfrm>
        <a:prstGeom prst="rect">
          <a:avLst/>
        </a:prstGeom>
      </xdr:spPr>
    </xdr:pic>
    <xdr:clientData/>
  </xdr:twoCellAnchor>
  <xdr:twoCellAnchor editAs="oneCell">
    <xdr:from>
      <xdr:col>3</xdr:col>
      <xdr:colOff>95249</xdr:colOff>
      <xdr:row>24</xdr:row>
      <xdr:rowOff>57150</xdr:rowOff>
    </xdr:from>
    <xdr:to>
      <xdr:col>3</xdr:col>
      <xdr:colOff>847724</xdr:colOff>
      <xdr:row>24</xdr:row>
      <xdr:rowOff>914400</xdr:rowOff>
    </xdr:to>
    <xdr:pic>
      <xdr:nvPicPr>
        <xdr:cNvPr id="23" name="Picture 22" descr="MS ROUND TUB RED VEIC106.JPG">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1" cstate="print"/>
        <a:stretch>
          <a:fillRect/>
        </a:stretch>
      </xdr:blipFill>
      <xdr:spPr>
        <a:xfrm>
          <a:off x="5295899" y="21021675"/>
          <a:ext cx="752475" cy="857250"/>
        </a:xfrm>
        <a:prstGeom prst="rect">
          <a:avLst/>
        </a:prstGeom>
      </xdr:spPr>
    </xdr:pic>
    <xdr:clientData/>
  </xdr:twoCellAnchor>
  <xdr:twoCellAnchor editAs="oneCell">
    <xdr:from>
      <xdr:col>3</xdr:col>
      <xdr:colOff>142875</xdr:colOff>
      <xdr:row>25</xdr:row>
      <xdr:rowOff>85725</xdr:rowOff>
    </xdr:from>
    <xdr:to>
      <xdr:col>3</xdr:col>
      <xdr:colOff>733425</xdr:colOff>
      <xdr:row>25</xdr:row>
      <xdr:rowOff>923925</xdr:rowOff>
    </xdr:to>
    <xdr:pic>
      <xdr:nvPicPr>
        <xdr:cNvPr id="24" name="Picture 23" descr="METAL SQUARE FRY PAN BIG VEIC81.JPG">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2" cstate="print"/>
        <a:stretch>
          <a:fillRect/>
        </a:stretch>
      </xdr:blipFill>
      <xdr:spPr>
        <a:xfrm>
          <a:off x="5343525" y="22088475"/>
          <a:ext cx="590550" cy="838200"/>
        </a:xfrm>
        <a:prstGeom prst="rect">
          <a:avLst/>
        </a:prstGeom>
      </xdr:spPr>
    </xdr:pic>
    <xdr:clientData/>
  </xdr:twoCellAnchor>
  <xdr:twoCellAnchor editAs="oneCell">
    <xdr:from>
      <xdr:col>3</xdr:col>
      <xdr:colOff>28575</xdr:colOff>
      <xdr:row>26</xdr:row>
      <xdr:rowOff>114300</xdr:rowOff>
    </xdr:from>
    <xdr:to>
      <xdr:col>3</xdr:col>
      <xdr:colOff>866775</xdr:colOff>
      <xdr:row>26</xdr:row>
      <xdr:rowOff>895350</xdr:rowOff>
    </xdr:to>
    <xdr:pic>
      <xdr:nvPicPr>
        <xdr:cNvPr id="26" name="Picture 25" descr="DOUBLE LAMP WARMER.jpg">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3" cstate="print"/>
        <a:stretch>
          <a:fillRect/>
        </a:stretch>
      </xdr:blipFill>
      <xdr:spPr>
        <a:xfrm>
          <a:off x="5229225" y="23107650"/>
          <a:ext cx="838200" cy="781050"/>
        </a:xfrm>
        <a:prstGeom prst="rect">
          <a:avLst/>
        </a:prstGeom>
      </xdr:spPr>
    </xdr:pic>
    <xdr:clientData/>
  </xdr:twoCellAnchor>
  <xdr:twoCellAnchor editAs="oneCell">
    <xdr:from>
      <xdr:col>3</xdr:col>
      <xdr:colOff>57149</xdr:colOff>
      <xdr:row>27</xdr:row>
      <xdr:rowOff>104776</xdr:rowOff>
    </xdr:from>
    <xdr:to>
      <xdr:col>3</xdr:col>
      <xdr:colOff>923924</xdr:colOff>
      <xdr:row>27</xdr:row>
      <xdr:rowOff>942976</xdr:rowOff>
    </xdr:to>
    <xdr:pic>
      <xdr:nvPicPr>
        <xdr:cNvPr id="27" name="Picture 26" descr="Electric-Griddle Veg-836.jpg">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4" cstate="print"/>
        <a:stretch>
          <a:fillRect/>
        </a:stretch>
      </xdr:blipFill>
      <xdr:spPr>
        <a:xfrm>
          <a:off x="5257799" y="24069676"/>
          <a:ext cx="866775" cy="838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343499</xdr:colOff>
      <xdr:row>3</xdr:row>
      <xdr:rowOff>121668</xdr:rowOff>
    </xdr:from>
    <xdr:to>
      <xdr:col>4</xdr:col>
      <xdr:colOff>609600</xdr:colOff>
      <xdr:row>3</xdr:row>
      <xdr:rowOff>454621</xdr:rowOff>
    </xdr:to>
    <xdr:pic>
      <xdr:nvPicPr>
        <xdr:cNvPr id="2" name="Picture 1" descr="Image result for HOT DOG MAKER">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49099" y="1159893"/>
          <a:ext cx="580426" cy="332953"/>
        </a:xfrm>
        <a:prstGeom prst="rect">
          <a:avLst/>
        </a:prstGeom>
        <a:noFill/>
      </xdr:spPr>
    </xdr:pic>
    <xdr:clientData/>
  </xdr:twoCellAnchor>
  <xdr:twoCellAnchor editAs="oneCell">
    <xdr:from>
      <xdr:col>4</xdr:col>
      <xdr:colOff>0</xdr:colOff>
      <xdr:row>4</xdr:row>
      <xdr:rowOff>0</xdr:rowOff>
    </xdr:from>
    <xdr:to>
      <xdr:col>4</xdr:col>
      <xdr:colOff>304800</xdr:colOff>
      <xdr:row>4</xdr:row>
      <xdr:rowOff>304800</xdr:rowOff>
    </xdr:to>
    <xdr:sp macro="" textlink="">
      <xdr:nvSpPr>
        <xdr:cNvPr id="3" name="AutoShape 2" descr="Image result for otg oven">
          <a:extLst>
            <a:ext uri="{FF2B5EF4-FFF2-40B4-BE49-F238E27FC236}">
              <a16:creationId xmlns:a16="http://schemas.microsoft.com/office/drawing/2014/main" id="{00000000-0008-0000-0900-000003000000}"/>
            </a:ext>
          </a:extLst>
        </xdr:cNvPr>
        <xdr:cNvSpPr>
          <a:spLocks noChangeAspect="1" noChangeArrowheads="1"/>
        </xdr:cNvSpPr>
      </xdr:nvSpPr>
      <xdr:spPr bwMode="auto">
        <a:xfrm>
          <a:off x="6705600" y="1619250"/>
          <a:ext cx="304800" cy="304800"/>
        </a:xfrm>
        <a:prstGeom prst="rect">
          <a:avLst/>
        </a:prstGeom>
        <a:noFill/>
      </xdr:spPr>
    </xdr:sp>
    <xdr:clientData/>
  </xdr:twoCellAnchor>
  <xdr:twoCellAnchor editAs="oneCell">
    <xdr:from>
      <xdr:col>4</xdr:col>
      <xdr:colOff>219075</xdr:colOff>
      <xdr:row>5</xdr:row>
      <xdr:rowOff>110526</xdr:rowOff>
    </xdr:from>
    <xdr:to>
      <xdr:col>4</xdr:col>
      <xdr:colOff>609601</xdr:colOff>
      <xdr:row>5</xdr:row>
      <xdr:rowOff>742950</xdr:rowOff>
    </xdr:to>
    <xdr:pic>
      <xdr:nvPicPr>
        <xdr:cNvPr id="4" name="Picture 4" descr="Image result for SALAD BOWL">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924675" y="2291751"/>
          <a:ext cx="1000126" cy="632424"/>
        </a:xfrm>
        <a:prstGeom prst="rect">
          <a:avLst/>
        </a:prstGeom>
        <a:noFill/>
      </xdr:spPr>
    </xdr:pic>
    <xdr:clientData/>
  </xdr:twoCellAnchor>
  <xdr:twoCellAnchor editAs="oneCell">
    <xdr:from>
      <xdr:col>4</xdr:col>
      <xdr:colOff>139641</xdr:colOff>
      <xdr:row>6</xdr:row>
      <xdr:rowOff>32710</xdr:rowOff>
    </xdr:from>
    <xdr:to>
      <xdr:col>4</xdr:col>
      <xdr:colOff>609600</xdr:colOff>
      <xdr:row>6</xdr:row>
      <xdr:rowOff>790575</xdr:rowOff>
    </xdr:to>
    <xdr:pic>
      <xdr:nvPicPr>
        <xdr:cNvPr id="5" name="Picture 6" descr="Image result for SALAD PLATTER MELAMINEWITH STAND">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845241" y="3042610"/>
          <a:ext cx="1031934" cy="757865"/>
        </a:xfrm>
        <a:prstGeom prst="rect">
          <a:avLst/>
        </a:prstGeom>
        <a:noFill/>
      </xdr:spPr>
    </xdr:pic>
    <xdr:clientData/>
  </xdr:twoCellAnchor>
  <xdr:twoCellAnchor editAs="oneCell">
    <xdr:from>
      <xdr:col>4</xdr:col>
      <xdr:colOff>293657</xdr:colOff>
      <xdr:row>8</xdr:row>
      <xdr:rowOff>149705</xdr:rowOff>
    </xdr:from>
    <xdr:to>
      <xdr:col>4</xdr:col>
      <xdr:colOff>609600</xdr:colOff>
      <xdr:row>8</xdr:row>
      <xdr:rowOff>521378</xdr:rowOff>
    </xdr:to>
    <xdr:pic>
      <xdr:nvPicPr>
        <xdr:cNvPr id="6" name="Picture 7">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999257" y="4769330"/>
          <a:ext cx="858868" cy="371673"/>
        </a:xfrm>
        <a:prstGeom prst="rect">
          <a:avLst/>
        </a:prstGeom>
        <a:noFill/>
        <a:ln w="1">
          <a:noFill/>
          <a:miter lim="800000"/>
          <a:headEnd/>
          <a:tailEnd type="none" w="med" len="med"/>
        </a:ln>
        <a:effectLst/>
      </xdr:spPr>
    </xdr:pic>
    <xdr:clientData/>
  </xdr:twoCellAnchor>
  <xdr:twoCellAnchor editAs="oneCell">
    <xdr:from>
      <xdr:col>4</xdr:col>
      <xdr:colOff>102079</xdr:colOff>
      <xdr:row>9</xdr:row>
      <xdr:rowOff>57897</xdr:rowOff>
    </xdr:from>
    <xdr:to>
      <xdr:col>4</xdr:col>
      <xdr:colOff>609600</xdr:colOff>
      <xdr:row>9</xdr:row>
      <xdr:rowOff>690216</xdr:rowOff>
    </xdr:to>
    <xdr:pic>
      <xdr:nvPicPr>
        <xdr:cNvPr id="7" name="Picture 8" descr="Image result for GLASS PLATTER">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807679" y="5287122"/>
          <a:ext cx="1155221" cy="632319"/>
        </a:xfrm>
        <a:prstGeom prst="rect">
          <a:avLst/>
        </a:prstGeom>
        <a:noFill/>
      </xdr:spPr>
    </xdr:pic>
    <xdr:clientData/>
  </xdr:twoCellAnchor>
  <xdr:twoCellAnchor editAs="oneCell">
    <xdr:from>
      <xdr:col>4</xdr:col>
      <xdr:colOff>390525</xdr:colOff>
      <xdr:row>17</xdr:row>
      <xdr:rowOff>100462</xdr:rowOff>
    </xdr:from>
    <xdr:to>
      <xdr:col>4</xdr:col>
      <xdr:colOff>609600</xdr:colOff>
      <xdr:row>17</xdr:row>
      <xdr:rowOff>550992</xdr:rowOff>
    </xdr:to>
    <xdr:pic>
      <xdr:nvPicPr>
        <xdr:cNvPr id="8" name="Picture 9" descr="Image result for GLASS ZAR FOR DISPLAY">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96125" y="10244587"/>
          <a:ext cx="514350" cy="450530"/>
        </a:xfrm>
        <a:prstGeom prst="rect">
          <a:avLst/>
        </a:prstGeom>
        <a:noFill/>
      </xdr:spPr>
    </xdr:pic>
    <xdr:clientData/>
  </xdr:twoCellAnchor>
  <xdr:twoCellAnchor editAs="oneCell">
    <xdr:from>
      <xdr:col>4</xdr:col>
      <xdr:colOff>165828</xdr:colOff>
      <xdr:row>18</xdr:row>
      <xdr:rowOff>156533</xdr:rowOff>
    </xdr:from>
    <xdr:to>
      <xdr:col>4</xdr:col>
      <xdr:colOff>609599</xdr:colOff>
      <xdr:row>18</xdr:row>
      <xdr:rowOff>495301</xdr:rowOff>
    </xdr:to>
    <xdr:pic>
      <xdr:nvPicPr>
        <xdr:cNvPr id="9" name="Picture 2">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6871428" y="10929308"/>
          <a:ext cx="920021" cy="338768"/>
        </a:xfrm>
        <a:prstGeom prst="rect">
          <a:avLst/>
        </a:prstGeom>
        <a:noFill/>
        <a:ln w="1">
          <a:noFill/>
          <a:miter lim="800000"/>
          <a:headEnd/>
          <a:tailEnd type="none" w="med" len="med"/>
        </a:ln>
        <a:effectLst/>
      </xdr:spPr>
    </xdr:pic>
    <xdr:clientData/>
  </xdr:twoCellAnchor>
  <xdr:twoCellAnchor editAs="oneCell">
    <xdr:from>
      <xdr:col>4</xdr:col>
      <xdr:colOff>283054</xdr:colOff>
      <xdr:row>19</xdr:row>
      <xdr:rowOff>60203</xdr:rowOff>
    </xdr:from>
    <xdr:to>
      <xdr:col>4</xdr:col>
      <xdr:colOff>609600</xdr:colOff>
      <xdr:row>19</xdr:row>
      <xdr:rowOff>557964</xdr:rowOff>
    </xdr:to>
    <xdr:pic>
      <xdr:nvPicPr>
        <xdr:cNvPr id="10" name="Picture 1" descr="Image result for chocolate fountain machine">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6988654" y="11442578"/>
          <a:ext cx="621821" cy="497761"/>
        </a:xfrm>
        <a:prstGeom prst="rect">
          <a:avLst/>
        </a:prstGeom>
        <a:noFill/>
      </xdr:spPr>
    </xdr:pic>
    <xdr:clientData/>
  </xdr:twoCellAnchor>
  <xdr:twoCellAnchor editAs="oneCell">
    <xdr:from>
      <xdr:col>4</xdr:col>
      <xdr:colOff>310012</xdr:colOff>
      <xdr:row>2</xdr:row>
      <xdr:rowOff>110526</xdr:rowOff>
    </xdr:from>
    <xdr:to>
      <xdr:col>4</xdr:col>
      <xdr:colOff>609600</xdr:colOff>
      <xdr:row>2</xdr:row>
      <xdr:rowOff>504438</xdr:rowOff>
    </xdr:to>
    <xdr:pic>
      <xdr:nvPicPr>
        <xdr:cNvPr id="11" name="Picture 2">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7015612" y="510576"/>
          <a:ext cx="785363" cy="393912"/>
        </a:xfrm>
        <a:prstGeom prst="rect">
          <a:avLst/>
        </a:prstGeom>
        <a:noFill/>
        <a:ln w="1">
          <a:noFill/>
          <a:miter lim="800000"/>
          <a:headEnd/>
          <a:tailEnd type="none" w="med" len="med"/>
        </a:ln>
        <a:effectLst/>
      </xdr:spPr>
    </xdr:pic>
    <xdr:clientData/>
  </xdr:twoCellAnchor>
  <xdr:twoCellAnchor editAs="oneCell">
    <xdr:from>
      <xdr:col>4</xdr:col>
      <xdr:colOff>348111</xdr:colOff>
      <xdr:row>20</xdr:row>
      <xdr:rowOff>73503</xdr:rowOff>
    </xdr:from>
    <xdr:to>
      <xdr:col>4</xdr:col>
      <xdr:colOff>609600</xdr:colOff>
      <xdr:row>20</xdr:row>
      <xdr:rowOff>591986</xdr:rowOff>
    </xdr:to>
    <xdr:pic>
      <xdr:nvPicPr>
        <xdr:cNvPr id="12" name="Picture 3" descr="Image result for CARVING COUNTER LAMPS">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7053711" y="12122628"/>
          <a:ext cx="699639" cy="518483"/>
        </a:xfrm>
        <a:prstGeom prst="rect">
          <a:avLst/>
        </a:prstGeom>
        <a:noFill/>
      </xdr:spPr>
    </xdr:pic>
    <xdr:clientData/>
  </xdr:twoCellAnchor>
  <xdr:twoCellAnchor editAs="oneCell">
    <xdr:from>
      <xdr:col>4</xdr:col>
      <xdr:colOff>462413</xdr:colOff>
      <xdr:row>22</xdr:row>
      <xdr:rowOff>103699</xdr:rowOff>
    </xdr:from>
    <xdr:to>
      <xdr:col>4</xdr:col>
      <xdr:colOff>609601</xdr:colOff>
      <xdr:row>22</xdr:row>
      <xdr:rowOff>484541</xdr:rowOff>
    </xdr:to>
    <xdr:pic>
      <xdr:nvPicPr>
        <xdr:cNvPr id="13" name="Picture 4" descr="Image result for acrylic tube ">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7168013" y="13391074"/>
          <a:ext cx="451988" cy="380842"/>
        </a:xfrm>
        <a:prstGeom prst="rect">
          <a:avLst/>
        </a:prstGeom>
        <a:noFill/>
      </xdr:spPr>
    </xdr:pic>
    <xdr:clientData/>
  </xdr:twoCellAnchor>
  <xdr:twoCellAnchor editAs="oneCell">
    <xdr:from>
      <xdr:col>4</xdr:col>
      <xdr:colOff>123825</xdr:colOff>
      <xdr:row>4</xdr:row>
      <xdr:rowOff>66675</xdr:rowOff>
    </xdr:from>
    <xdr:to>
      <xdr:col>4</xdr:col>
      <xdr:colOff>609600</xdr:colOff>
      <xdr:row>4</xdr:row>
      <xdr:rowOff>504825</xdr:rowOff>
    </xdr:to>
    <xdr:pic>
      <xdr:nvPicPr>
        <xdr:cNvPr id="14" name="Picture 2">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6829425" y="1685925"/>
          <a:ext cx="990600" cy="438150"/>
        </a:xfrm>
        <a:prstGeom prst="rect">
          <a:avLst/>
        </a:prstGeom>
        <a:noFill/>
        <a:ln w="1">
          <a:noFill/>
          <a:miter lim="800000"/>
          <a:headEnd/>
          <a:tailEnd type="none" w="med" len="med"/>
        </a:ln>
        <a:effectLst/>
      </xdr:spPr>
    </xdr:pic>
    <xdr:clientData/>
  </xdr:twoCellAnchor>
  <xdr:twoCellAnchor editAs="oneCell">
    <xdr:from>
      <xdr:col>4</xdr:col>
      <xdr:colOff>295275</xdr:colOff>
      <xdr:row>7</xdr:row>
      <xdr:rowOff>95250</xdr:rowOff>
    </xdr:from>
    <xdr:to>
      <xdr:col>4</xdr:col>
      <xdr:colOff>609600</xdr:colOff>
      <xdr:row>7</xdr:row>
      <xdr:rowOff>609600</xdr:rowOff>
    </xdr:to>
    <xdr:pic>
      <xdr:nvPicPr>
        <xdr:cNvPr id="15" name="Picture 4">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7000875" y="4000500"/>
          <a:ext cx="723900" cy="514350"/>
        </a:xfrm>
        <a:prstGeom prst="rect">
          <a:avLst/>
        </a:prstGeom>
        <a:noFill/>
        <a:ln w="1">
          <a:noFill/>
          <a:miter lim="800000"/>
          <a:headEnd/>
          <a:tailEnd type="none" w="med" len="med"/>
        </a:ln>
        <a:effectLst/>
      </xdr:spPr>
    </xdr:pic>
    <xdr:clientData/>
  </xdr:twoCellAnchor>
  <xdr:twoCellAnchor editAs="oneCell">
    <xdr:from>
      <xdr:col>4</xdr:col>
      <xdr:colOff>0</xdr:colOff>
      <xdr:row>10</xdr:row>
      <xdr:rowOff>0</xdr:rowOff>
    </xdr:from>
    <xdr:to>
      <xdr:col>4</xdr:col>
      <xdr:colOff>304800</xdr:colOff>
      <xdr:row>10</xdr:row>
      <xdr:rowOff>304800</xdr:rowOff>
    </xdr:to>
    <xdr:sp macro="" textlink="">
      <xdr:nvSpPr>
        <xdr:cNvPr id="16" name="AutoShape 5" descr="Image result for non stick pan">
          <a:extLst>
            <a:ext uri="{FF2B5EF4-FFF2-40B4-BE49-F238E27FC236}">
              <a16:creationId xmlns:a16="http://schemas.microsoft.com/office/drawing/2014/main" id="{00000000-0008-0000-0900-000010000000}"/>
            </a:ext>
          </a:extLst>
        </xdr:cNvPr>
        <xdr:cNvSpPr>
          <a:spLocks noChangeAspect="1" noChangeArrowheads="1"/>
        </xdr:cNvSpPr>
      </xdr:nvSpPr>
      <xdr:spPr bwMode="auto">
        <a:xfrm>
          <a:off x="6705600" y="5943600"/>
          <a:ext cx="304800" cy="304800"/>
        </a:xfrm>
        <a:prstGeom prst="rect">
          <a:avLst/>
        </a:prstGeom>
        <a:noFill/>
      </xdr:spPr>
    </xdr:sp>
    <xdr:clientData/>
  </xdr:twoCellAnchor>
  <xdr:twoCellAnchor editAs="oneCell">
    <xdr:from>
      <xdr:col>4</xdr:col>
      <xdr:colOff>200025</xdr:colOff>
      <xdr:row>10</xdr:row>
      <xdr:rowOff>66675</xdr:rowOff>
    </xdr:from>
    <xdr:to>
      <xdr:col>4</xdr:col>
      <xdr:colOff>609600</xdr:colOff>
      <xdr:row>10</xdr:row>
      <xdr:rowOff>428625</xdr:rowOff>
    </xdr:to>
    <xdr:pic>
      <xdr:nvPicPr>
        <xdr:cNvPr id="17" name="Picture 7">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6905625" y="6010275"/>
          <a:ext cx="828675" cy="361950"/>
        </a:xfrm>
        <a:prstGeom prst="rect">
          <a:avLst/>
        </a:prstGeom>
        <a:noFill/>
        <a:ln w="1">
          <a:noFill/>
          <a:miter lim="800000"/>
          <a:headEnd/>
          <a:tailEnd type="none" w="med" len="med"/>
        </a:ln>
        <a:effectLst/>
      </xdr:spPr>
    </xdr:pic>
    <xdr:clientData/>
  </xdr:twoCellAnchor>
  <xdr:twoCellAnchor editAs="oneCell">
    <xdr:from>
      <xdr:col>4</xdr:col>
      <xdr:colOff>114301</xdr:colOff>
      <xdr:row>11</xdr:row>
      <xdr:rowOff>76200</xdr:rowOff>
    </xdr:from>
    <xdr:to>
      <xdr:col>4</xdr:col>
      <xdr:colOff>609600</xdr:colOff>
      <xdr:row>11</xdr:row>
      <xdr:rowOff>485775</xdr:rowOff>
    </xdr:to>
    <xdr:pic>
      <xdr:nvPicPr>
        <xdr:cNvPr id="18" name="Picture 9">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819901" y="6477000"/>
          <a:ext cx="1190624" cy="409575"/>
        </a:xfrm>
        <a:prstGeom prst="rect">
          <a:avLst/>
        </a:prstGeom>
        <a:noFill/>
        <a:ln w="1">
          <a:noFill/>
          <a:miter lim="800000"/>
          <a:headEnd/>
          <a:tailEnd type="none" w="med" len="med"/>
        </a:ln>
        <a:effectLst/>
      </xdr:spPr>
    </xdr:pic>
    <xdr:clientData/>
  </xdr:twoCellAnchor>
  <xdr:twoCellAnchor editAs="oneCell">
    <xdr:from>
      <xdr:col>4</xdr:col>
      <xdr:colOff>85725</xdr:colOff>
      <xdr:row>12</xdr:row>
      <xdr:rowOff>28574</xdr:rowOff>
    </xdr:from>
    <xdr:to>
      <xdr:col>4</xdr:col>
      <xdr:colOff>609600</xdr:colOff>
      <xdr:row>12</xdr:row>
      <xdr:rowOff>800099</xdr:rowOff>
    </xdr:to>
    <xdr:pic>
      <xdr:nvPicPr>
        <xdr:cNvPr id="19" name="Picture 10" descr="Image result for hot bain marie SMALL">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6791325" y="6962774"/>
          <a:ext cx="1152525" cy="771525"/>
        </a:xfrm>
        <a:prstGeom prst="rect">
          <a:avLst/>
        </a:prstGeom>
        <a:noFill/>
      </xdr:spPr>
    </xdr:pic>
    <xdr:clientData/>
  </xdr:twoCellAnchor>
  <xdr:twoCellAnchor editAs="oneCell">
    <xdr:from>
      <xdr:col>4</xdr:col>
      <xdr:colOff>180975</xdr:colOff>
      <xdr:row>13</xdr:row>
      <xdr:rowOff>47624</xdr:rowOff>
    </xdr:from>
    <xdr:to>
      <xdr:col>4</xdr:col>
      <xdr:colOff>609600</xdr:colOff>
      <xdr:row>13</xdr:row>
      <xdr:rowOff>800099</xdr:rowOff>
    </xdr:to>
    <xdr:pic>
      <xdr:nvPicPr>
        <xdr:cNvPr id="20" name="Picture 11" descr="Image result for ICE CREAM FREEZER TABLE TOP DISPLAY )">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6886575" y="7915274"/>
          <a:ext cx="942975" cy="752475"/>
        </a:xfrm>
        <a:prstGeom prst="rect">
          <a:avLst/>
        </a:prstGeom>
        <a:noFill/>
      </xdr:spPr>
    </xdr:pic>
    <xdr:clientData/>
  </xdr:twoCellAnchor>
  <xdr:twoCellAnchor editAs="oneCell">
    <xdr:from>
      <xdr:col>4</xdr:col>
      <xdr:colOff>152401</xdr:colOff>
      <xdr:row>14</xdr:row>
      <xdr:rowOff>104774</xdr:rowOff>
    </xdr:from>
    <xdr:to>
      <xdr:col>4</xdr:col>
      <xdr:colOff>609600</xdr:colOff>
      <xdr:row>14</xdr:row>
      <xdr:rowOff>419100</xdr:rowOff>
    </xdr:to>
    <xdr:pic>
      <xdr:nvPicPr>
        <xdr:cNvPr id="21" name="Picture 12" descr="Image result for ICE CREAM SCOOP">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flipV="1">
          <a:off x="6858001" y="8848724"/>
          <a:ext cx="895349" cy="314326"/>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1803400</xdr:colOff>
      <xdr:row>15</xdr:row>
      <xdr:rowOff>38100</xdr:rowOff>
    </xdr:from>
    <xdr:to>
      <xdr:col>1</xdr:col>
      <xdr:colOff>3043562</xdr:colOff>
      <xdr:row>18</xdr:row>
      <xdr:rowOff>196566</xdr:rowOff>
    </xdr:to>
    <xdr:pic>
      <xdr:nvPicPr>
        <xdr:cNvPr id="2" name="Picture 1">
          <a:extLst>
            <a:ext uri="{FF2B5EF4-FFF2-40B4-BE49-F238E27FC236}">
              <a16:creationId xmlns:a16="http://schemas.microsoft.com/office/drawing/2014/main" id="{28D9984F-F59F-43DC-98EF-45E88CC2C633}"/>
            </a:ext>
          </a:extLst>
        </xdr:cNvPr>
        <xdr:cNvPicPr>
          <a:picLocks noChangeAspect="1"/>
        </xdr:cNvPicPr>
      </xdr:nvPicPr>
      <xdr:blipFill rotWithShape="1">
        <a:blip xmlns:r="http://schemas.openxmlformats.org/officeDocument/2006/relationships" r:embed="rId1"/>
        <a:srcRect l="4965" t="5459" r="5220" b="5828"/>
        <a:stretch/>
      </xdr:blipFill>
      <xdr:spPr>
        <a:xfrm>
          <a:off x="2444750" y="3187700"/>
          <a:ext cx="1240162" cy="74901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1809750</xdr:colOff>
      <xdr:row>10</xdr:row>
      <xdr:rowOff>38100</xdr:rowOff>
    </xdr:from>
    <xdr:to>
      <xdr:col>1</xdr:col>
      <xdr:colOff>3037345</xdr:colOff>
      <xdr:row>14</xdr:row>
      <xdr:rowOff>32906</xdr:rowOff>
    </xdr:to>
    <xdr:pic>
      <xdr:nvPicPr>
        <xdr:cNvPr id="3" name="Picture 2">
          <a:extLst>
            <a:ext uri="{FF2B5EF4-FFF2-40B4-BE49-F238E27FC236}">
              <a16:creationId xmlns:a16="http://schemas.microsoft.com/office/drawing/2014/main" id="{3FD42575-ABDA-4B01-9839-321341A85FC6}"/>
            </a:ext>
          </a:extLst>
        </xdr:cNvPr>
        <xdr:cNvPicPr>
          <a:picLocks noChangeAspect="1"/>
        </xdr:cNvPicPr>
      </xdr:nvPicPr>
      <xdr:blipFill rotWithShape="1">
        <a:blip xmlns:r="http://schemas.openxmlformats.org/officeDocument/2006/relationships" r:embed="rId2"/>
        <a:srcRect t="6234" b="7690"/>
        <a:stretch/>
      </xdr:blipFill>
      <xdr:spPr>
        <a:xfrm>
          <a:off x="2451100" y="2006600"/>
          <a:ext cx="1227595" cy="78220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1822450</xdr:colOff>
      <xdr:row>5</xdr:row>
      <xdr:rowOff>44450</xdr:rowOff>
    </xdr:from>
    <xdr:to>
      <xdr:col>1</xdr:col>
      <xdr:colOff>3065500</xdr:colOff>
      <xdr:row>8</xdr:row>
      <xdr:rowOff>191179</xdr:rowOff>
    </xdr:to>
    <xdr:pic>
      <xdr:nvPicPr>
        <xdr:cNvPr id="4" name="Picture 3">
          <a:extLst>
            <a:ext uri="{FF2B5EF4-FFF2-40B4-BE49-F238E27FC236}">
              <a16:creationId xmlns:a16="http://schemas.microsoft.com/office/drawing/2014/main" id="{822992B5-456C-4D8A-A6EF-9E25949B40F6}"/>
            </a:ext>
          </a:extLst>
        </xdr:cNvPr>
        <xdr:cNvPicPr>
          <a:picLocks noChangeAspect="1"/>
        </xdr:cNvPicPr>
      </xdr:nvPicPr>
      <xdr:blipFill rotWithShape="1">
        <a:blip xmlns:r="http://schemas.openxmlformats.org/officeDocument/2006/relationships" r:embed="rId3"/>
        <a:srcRect t="6177" b="9924"/>
        <a:stretch/>
      </xdr:blipFill>
      <xdr:spPr>
        <a:xfrm>
          <a:off x="2463800" y="1225550"/>
          <a:ext cx="1243050" cy="73727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1873250</xdr:colOff>
      <xdr:row>25</xdr:row>
      <xdr:rowOff>69850</xdr:rowOff>
    </xdr:from>
    <xdr:to>
      <xdr:col>1</xdr:col>
      <xdr:colOff>3054997</xdr:colOff>
      <xdr:row>28</xdr:row>
      <xdr:rowOff>107610</xdr:rowOff>
    </xdr:to>
    <xdr:pic>
      <xdr:nvPicPr>
        <xdr:cNvPr id="5" name="Picture 4" descr="City Soles Women Sneakers Canvas Shoes For Women - Buy City Soles Women Sneakers  Canvas Shoes For Women Online at Best Price - Shop Online for Footwears in  India | Flipkart.com">
          <a:extLst>
            <a:ext uri="{FF2B5EF4-FFF2-40B4-BE49-F238E27FC236}">
              <a16:creationId xmlns:a16="http://schemas.microsoft.com/office/drawing/2014/main" id="{B76AD6A4-3B14-4676-B1AE-2A31A8CE4D6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14600" y="4794250"/>
          <a:ext cx="1181747" cy="628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2508250</xdr:colOff>
      <xdr:row>34</xdr:row>
      <xdr:rowOff>31750</xdr:rowOff>
    </xdr:from>
    <xdr:to>
      <xdr:col>1</xdr:col>
      <xdr:colOff>3746862</xdr:colOff>
      <xdr:row>34</xdr:row>
      <xdr:rowOff>671623</xdr:rowOff>
    </xdr:to>
    <xdr:pic>
      <xdr:nvPicPr>
        <xdr:cNvPr id="6" name="Picture 5">
          <a:extLst>
            <a:ext uri="{FF2B5EF4-FFF2-40B4-BE49-F238E27FC236}">
              <a16:creationId xmlns:a16="http://schemas.microsoft.com/office/drawing/2014/main" id="{6E7A28C2-6FB4-4A04-825E-58E47B362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9600" y="6330950"/>
          <a:ext cx="1238612" cy="639873"/>
        </a:xfrm>
        <a:prstGeom prst="rect">
          <a:avLst/>
        </a:prstGeom>
      </xdr:spPr>
    </xdr:pic>
    <xdr:clientData/>
  </xdr:twoCellAnchor>
  <xdr:twoCellAnchor editAs="oneCell">
    <xdr:from>
      <xdr:col>1</xdr:col>
      <xdr:colOff>2755900</xdr:colOff>
      <xdr:row>36</xdr:row>
      <xdr:rowOff>44450</xdr:rowOff>
    </xdr:from>
    <xdr:to>
      <xdr:col>1</xdr:col>
      <xdr:colOff>3714750</xdr:colOff>
      <xdr:row>36</xdr:row>
      <xdr:rowOff>1189756</xdr:rowOff>
    </xdr:to>
    <xdr:pic>
      <xdr:nvPicPr>
        <xdr:cNvPr id="7" name="Picture 6">
          <a:extLst>
            <a:ext uri="{FF2B5EF4-FFF2-40B4-BE49-F238E27FC236}">
              <a16:creationId xmlns:a16="http://schemas.microsoft.com/office/drawing/2014/main" id="{D17D963D-99F7-4B6B-A33F-82BA9C34F9DE}"/>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b="22360"/>
        <a:stretch/>
      </xdr:blipFill>
      <xdr:spPr>
        <a:xfrm>
          <a:off x="3397250" y="6737350"/>
          <a:ext cx="958850" cy="114530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mailto:rajlaxmisystem@rediffmail.com" TargetMode="External"/><Relationship Id="rId7" Type="http://schemas.openxmlformats.org/officeDocument/2006/relationships/hyperlink" Target="mailto:info@empireshoesintl.com" TargetMode="External"/><Relationship Id="rId2" Type="http://schemas.openxmlformats.org/officeDocument/2006/relationships/hyperlink" Target="mailto:ashish@newhorizon.store" TargetMode="External"/><Relationship Id="rId1" Type="http://schemas.openxmlformats.org/officeDocument/2006/relationships/hyperlink" Target="mailto:poojasteel104@gmail.com" TargetMode="External"/><Relationship Id="rId6" Type="http://schemas.openxmlformats.org/officeDocument/2006/relationships/hyperlink" Target="mailto:namosons.arinae@gmail.com" TargetMode="External"/><Relationship Id="rId5" Type="http://schemas.openxmlformats.org/officeDocument/2006/relationships/hyperlink" Target="mailto:info@samrat.net.in" TargetMode="External"/><Relationship Id="rId4" Type="http://schemas.openxmlformats.org/officeDocument/2006/relationships/hyperlink" Target="mailto:info@samrat.net.in"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J35"/>
  <sheetViews>
    <sheetView workbookViewId="0">
      <pane ySplit="2" topLeftCell="A15" activePane="bottomLeft" state="frozen"/>
      <selection pane="bottomLeft" activeCell="B6" sqref="B6"/>
    </sheetView>
  </sheetViews>
  <sheetFormatPr defaultColWidth="9.1796875" defaultRowHeight="14.5" x14ac:dyDescent="0.35"/>
  <cols>
    <col min="1" max="1" width="5.453125" style="159" customWidth="1"/>
    <col min="2" max="2" width="41.453125" style="158" bestFit="1" customWidth="1"/>
    <col min="3" max="3" width="11.54296875" style="159" customWidth="1"/>
    <col min="4" max="4" width="48.1796875" style="158" customWidth="1"/>
    <col min="5" max="5" width="13.453125" style="159" customWidth="1"/>
    <col min="6" max="6" width="32" style="159" customWidth="1"/>
    <col min="7" max="7" width="23.1796875" style="159" customWidth="1"/>
    <col min="8" max="8" width="50.7265625" style="159" customWidth="1"/>
    <col min="9" max="9" width="54" style="158" bestFit="1" customWidth="1"/>
    <col min="10" max="10" width="35.54296875" style="158" bestFit="1" customWidth="1"/>
    <col min="11" max="16384" width="9.1796875" style="158"/>
  </cols>
  <sheetData>
    <row r="2" spans="1:10" x14ac:dyDescent="0.35">
      <c r="A2" s="152" t="s">
        <v>418</v>
      </c>
      <c r="B2" s="153" t="s">
        <v>760</v>
      </c>
      <c r="C2" s="152" t="s">
        <v>894</v>
      </c>
      <c r="D2" s="153" t="s">
        <v>859</v>
      </c>
      <c r="E2" s="152" t="s">
        <v>764</v>
      </c>
      <c r="F2" s="152" t="s">
        <v>761</v>
      </c>
      <c r="G2" s="152" t="s">
        <v>762</v>
      </c>
      <c r="H2" s="152" t="s">
        <v>763</v>
      </c>
      <c r="I2" s="152" t="s">
        <v>852</v>
      </c>
      <c r="J2" s="152" t="s">
        <v>893</v>
      </c>
    </row>
    <row r="3" spans="1:10" x14ac:dyDescent="0.35">
      <c r="A3" s="17">
        <v>1</v>
      </c>
      <c r="B3" s="154" t="s">
        <v>759</v>
      </c>
      <c r="C3" s="16" t="s">
        <v>895</v>
      </c>
      <c r="D3" s="154" t="s">
        <v>860</v>
      </c>
      <c r="E3" s="17" t="s">
        <v>765</v>
      </c>
      <c r="F3" s="17" t="s">
        <v>771</v>
      </c>
      <c r="G3" s="17">
        <v>9821304620</v>
      </c>
      <c r="H3" s="156" t="s">
        <v>856</v>
      </c>
      <c r="I3" s="155" t="s">
        <v>853</v>
      </c>
      <c r="J3" s="158" t="s">
        <v>1192</v>
      </c>
    </row>
    <row r="4" spans="1:10" x14ac:dyDescent="0.35">
      <c r="A4" s="17">
        <v>2</v>
      </c>
      <c r="B4" s="154" t="s">
        <v>767</v>
      </c>
      <c r="C4" s="16" t="s">
        <v>895</v>
      </c>
      <c r="D4" s="154" t="s">
        <v>861</v>
      </c>
      <c r="E4" s="17" t="s">
        <v>768</v>
      </c>
      <c r="F4" s="17">
        <v>28544598</v>
      </c>
      <c r="G4" s="17">
        <v>9820131762</v>
      </c>
      <c r="H4" s="17" t="s">
        <v>766</v>
      </c>
      <c r="I4" s="155" t="s">
        <v>854</v>
      </c>
      <c r="J4" s="158" t="s">
        <v>1192</v>
      </c>
    </row>
    <row r="5" spans="1:10" x14ac:dyDescent="0.35">
      <c r="A5" s="17">
        <v>3</v>
      </c>
      <c r="B5" s="154" t="s">
        <v>769</v>
      </c>
      <c r="C5" s="16" t="s">
        <v>896</v>
      </c>
      <c r="D5" s="154" t="s">
        <v>862</v>
      </c>
      <c r="E5" s="17" t="s">
        <v>857</v>
      </c>
      <c r="F5" s="17" t="s">
        <v>770</v>
      </c>
      <c r="G5" s="17">
        <v>9820436771</v>
      </c>
      <c r="H5" s="17" t="s">
        <v>858</v>
      </c>
      <c r="I5" s="155" t="s">
        <v>853</v>
      </c>
      <c r="J5" s="158" t="s">
        <v>1192</v>
      </c>
    </row>
    <row r="6" spans="1:10" x14ac:dyDescent="0.35">
      <c r="A6" s="17">
        <v>4</v>
      </c>
      <c r="B6" s="154" t="s">
        <v>773</v>
      </c>
      <c r="C6" s="16" t="s">
        <v>895</v>
      </c>
      <c r="D6" s="154" t="s">
        <v>863</v>
      </c>
      <c r="E6" s="17" t="s">
        <v>774</v>
      </c>
      <c r="F6" s="17" t="s">
        <v>775</v>
      </c>
      <c r="G6" s="17">
        <v>9833004531</v>
      </c>
      <c r="H6" s="17" t="s">
        <v>772</v>
      </c>
      <c r="I6" s="155" t="s">
        <v>855</v>
      </c>
      <c r="J6" s="158" t="s">
        <v>1193</v>
      </c>
    </row>
    <row r="7" spans="1:10" x14ac:dyDescent="0.35">
      <c r="A7" s="17">
        <v>5</v>
      </c>
      <c r="B7" s="154" t="s">
        <v>1180</v>
      </c>
      <c r="C7" s="16" t="s">
        <v>897</v>
      </c>
      <c r="D7" s="154" t="s">
        <v>864</v>
      </c>
      <c r="E7" s="17" t="s">
        <v>1181</v>
      </c>
      <c r="F7" s="17" t="s">
        <v>1182</v>
      </c>
      <c r="G7" s="17">
        <v>9871707888</v>
      </c>
      <c r="H7" s="17" t="s">
        <v>1183</v>
      </c>
      <c r="I7" s="155" t="s">
        <v>853</v>
      </c>
      <c r="J7" s="158" t="s">
        <v>1192</v>
      </c>
    </row>
    <row r="8" spans="1:10" x14ac:dyDescent="0.35">
      <c r="A8" s="17">
        <v>6</v>
      </c>
      <c r="B8" s="154" t="s">
        <v>1186</v>
      </c>
      <c r="C8" s="16" t="s">
        <v>895</v>
      </c>
      <c r="D8" s="154" t="s">
        <v>865</v>
      </c>
      <c r="E8" s="17" t="s">
        <v>776</v>
      </c>
      <c r="F8" s="17" t="s">
        <v>777</v>
      </c>
      <c r="G8" s="17">
        <v>9820444564</v>
      </c>
      <c r="H8" s="17" t="s">
        <v>778</v>
      </c>
      <c r="I8" s="155" t="s">
        <v>853</v>
      </c>
      <c r="J8" s="158" t="s">
        <v>1192</v>
      </c>
    </row>
    <row r="9" spans="1:10" x14ac:dyDescent="0.35">
      <c r="A9" s="17">
        <v>7</v>
      </c>
      <c r="B9" s="154" t="s">
        <v>779</v>
      </c>
      <c r="C9" s="16" t="s">
        <v>895</v>
      </c>
      <c r="D9" s="154" t="s">
        <v>866</v>
      </c>
      <c r="E9" s="17" t="s">
        <v>780</v>
      </c>
      <c r="F9" s="17"/>
      <c r="G9" s="17">
        <v>9930809199</v>
      </c>
      <c r="H9" s="17" t="s">
        <v>781</v>
      </c>
      <c r="I9" s="155" t="s">
        <v>854</v>
      </c>
      <c r="J9" s="158" t="s">
        <v>1192</v>
      </c>
    </row>
    <row r="10" spans="1:10" x14ac:dyDescent="0.35">
      <c r="A10" s="17">
        <v>8</v>
      </c>
      <c r="B10" s="154" t="s">
        <v>782</v>
      </c>
      <c r="C10" s="16" t="s">
        <v>897</v>
      </c>
      <c r="D10" s="154" t="s">
        <v>867</v>
      </c>
      <c r="E10" s="17" t="s">
        <v>783</v>
      </c>
      <c r="F10" s="17" t="s">
        <v>784</v>
      </c>
      <c r="G10" s="17">
        <v>8860088317</v>
      </c>
      <c r="H10" s="17" t="s">
        <v>785</v>
      </c>
      <c r="I10" s="155" t="s">
        <v>854</v>
      </c>
      <c r="J10" s="158" t="s">
        <v>1192</v>
      </c>
    </row>
    <row r="11" spans="1:10" x14ac:dyDescent="0.35">
      <c r="A11" s="17">
        <v>9</v>
      </c>
      <c r="B11" s="154" t="s">
        <v>868</v>
      </c>
      <c r="C11" s="16" t="s">
        <v>895</v>
      </c>
      <c r="D11" s="154" t="s">
        <v>869</v>
      </c>
      <c r="E11" s="17" t="s">
        <v>870</v>
      </c>
      <c r="F11" s="160" t="s">
        <v>873</v>
      </c>
      <c r="G11" s="160" t="s">
        <v>872</v>
      </c>
      <c r="H11" s="17" t="s">
        <v>871</v>
      </c>
      <c r="I11" s="155" t="s">
        <v>854</v>
      </c>
      <c r="J11" s="158" t="s">
        <v>1192</v>
      </c>
    </row>
    <row r="12" spans="1:10" x14ac:dyDescent="0.35">
      <c r="A12" s="17">
        <v>10</v>
      </c>
      <c r="B12" s="154" t="s">
        <v>786</v>
      </c>
      <c r="C12" s="16" t="s">
        <v>895</v>
      </c>
      <c r="D12" s="154" t="s">
        <v>874</v>
      </c>
      <c r="E12" s="17" t="s">
        <v>787</v>
      </c>
      <c r="F12" s="17">
        <v>23426537</v>
      </c>
      <c r="G12" s="17" t="s">
        <v>789</v>
      </c>
      <c r="H12" s="17" t="s">
        <v>788</v>
      </c>
      <c r="I12" s="155" t="s">
        <v>854</v>
      </c>
      <c r="J12" s="158" t="s">
        <v>1192</v>
      </c>
    </row>
    <row r="13" spans="1:10" x14ac:dyDescent="0.35">
      <c r="A13" s="17">
        <v>11</v>
      </c>
      <c r="B13" s="154" t="s">
        <v>790</v>
      </c>
      <c r="C13" s="16" t="s">
        <v>895</v>
      </c>
      <c r="D13" s="154" t="s">
        <v>874</v>
      </c>
      <c r="E13" s="17" t="s">
        <v>791</v>
      </c>
      <c r="F13" s="17">
        <v>2226318460</v>
      </c>
      <c r="G13" s="17">
        <v>7738360368</v>
      </c>
      <c r="H13" s="17" t="s">
        <v>792</v>
      </c>
      <c r="I13" s="155" t="s">
        <v>854</v>
      </c>
      <c r="J13" s="158" t="s">
        <v>1192</v>
      </c>
    </row>
    <row r="14" spans="1:10" x14ac:dyDescent="0.35">
      <c r="A14" s="17">
        <v>12</v>
      </c>
      <c r="B14" s="154" t="s">
        <v>793</v>
      </c>
      <c r="C14" s="16" t="s">
        <v>895</v>
      </c>
      <c r="D14" s="154" t="s">
        <v>875</v>
      </c>
      <c r="E14" s="17" t="s">
        <v>794</v>
      </c>
      <c r="F14" s="17">
        <v>24136556</v>
      </c>
      <c r="G14" s="17">
        <v>9820521926</v>
      </c>
      <c r="H14" s="17" t="s">
        <v>795</v>
      </c>
      <c r="I14" s="155" t="s">
        <v>854</v>
      </c>
      <c r="J14" s="158" t="s">
        <v>1192</v>
      </c>
    </row>
    <row r="15" spans="1:10" x14ac:dyDescent="0.35">
      <c r="A15" s="17">
        <v>13</v>
      </c>
      <c r="B15" s="154" t="s">
        <v>796</v>
      </c>
      <c r="C15" s="16" t="s">
        <v>895</v>
      </c>
      <c r="D15" s="154" t="s">
        <v>876</v>
      </c>
      <c r="E15" s="17" t="s">
        <v>799</v>
      </c>
      <c r="F15" s="17"/>
      <c r="G15" s="17" t="s">
        <v>798</v>
      </c>
      <c r="H15" s="17" t="s">
        <v>797</v>
      </c>
      <c r="I15" s="155" t="s">
        <v>853</v>
      </c>
      <c r="J15" s="158" t="s">
        <v>1192</v>
      </c>
    </row>
    <row r="16" spans="1:10" x14ac:dyDescent="0.35">
      <c r="A16" s="17">
        <v>14</v>
      </c>
      <c r="B16" s="154" t="s">
        <v>800</v>
      </c>
      <c r="C16" s="16" t="s">
        <v>895</v>
      </c>
      <c r="D16" s="154" t="s">
        <v>877</v>
      </c>
      <c r="E16" s="17" t="s">
        <v>802</v>
      </c>
      <c r="F16" s="17"/>
      <c r="G16" s="17">
        <v>9820840266</v>
      </c>
      <c r="H16" s="156" t="s">
        <v>801</v>
      </c>
      <c r="I16" s="155" t="s">
        <v>853</v>
      </c>
      <c r="J16" s="158" t="s">
        <v>1192</v>
      </c>
    </row>
    <row r="17" spans="1:10" x14ac:dyDescent="0.35">
      <c r="A17" s="17">
        <v>15</v>
      </c>
      <c r="B17" s="154" t="s">
        <v>803</v>
      </c>
      <c r="C17" s="16" t="s">
        <v>895</v>
      </c>
      <c r="D17" s="154" t="s">
        <v>878</v>
      </c>
      <c r="E17" s="17" t="s">
        <v>804</v>
      </c>
      <c r="F17" s="92">
        <v>25205428</v>
      </c>
      <c r="G17" s="17">
        <v>9820477315</v>
      </c>
      <c r="H17" s="17" t="s">
        <v>805</v>
      </c>
      <c r="I17" s="155" t="s">
        <v>853</v>
      </c>
      <c r="J17" s="158" t="s">
        <v>1192</v>
      </c>
    </row>
    <row r="18" spans="1:10" x14ac:dyDescent="0.35">
      <c r="A18" s="17">
        <v>16</v>
      </c>
      <c r="B18" s="154" t="s">
        <v>806</v>
      </c>
      <c r="C18" s="16" t="s">
        <v>895</v>
      </c>
      <c r="D18" s="154" t="s">
        <v>879</v>
      </c>
      <c r="E18" s="17" t="s">
        <v>807</v>
      </c>
      <c r="F18" s="17" t="s">
        <v>808</v>
      </c>
      <c r="G18" s="17" t="s">
        <v>809</v>
      </c>
      <c r="H18" s="156" t="s">
        <v>810</v>
      </c>
      <c r="I18" s="155" t="s">
        <v>854</v>
      </c>
      <c r="J18" s="158" t="s">
        <v>1194</v>
      </c>
    </row>
    <row r="19" spans="1:10" x14ac:dyDescent="0.35">
      <c r="A19" s="17">
        <v>17</v>
      </c>
      <c r="B19" s="155" t="s">
        <v>811</v>
      </c>
      <c r="C19" s="17" t="s">
        <v>895</v>
      </c>
      <c r="D19" s="155" t="s">
        <v>880</v>
      </c>
      <c r="E19" s="17" t="s">
        <v>812</v>
      </c>
      <c r="F19" s="17"/>
      <c r="G19" s="17">
        <v>9820818443</v>
      </c>
      <c r="H19" s="17" t="s">
        <v>813</v>
      </c>
      <c r="I19" s="155" t="s">
        <v>854</v>
      </c>
      <c r="J19" s="158" t="s">
        <v>1195</v>
      </c>
    </row>
    <row r="20" spans="1:10" x14ac:dyDescent="0.35">
      <c r="A20" s="17">
        <v>18</v>
      </c>
      <c r="B20" s="155" t="s">
        <v>397</v>
      </c>
      <c r="C20" s="17" t="s">
        <v>895</v>
      </c>
      <c r="D20" s="155" t="s">
        <v>1184</v>
      </c>
      <c r="E20" s="17" t="s">
        <v>814</v>
      </c>
      <c r="F20" s="157">
        <v>65525455</v>
      </c>
      <c r="G20" s="17">
        <v>9867333455</v>
      </c>
      <c r="H20" s="17" t="s">
        <v>815</v>
      </c>
      <c r="I20" s="155" t="s">
        <v>853</v>
      </c>
      <c r="J20" s="158" t="s">
        <v>1195</v>
      </c>
    </row>
    <row r="21" spans="1:10" x14ac:dyDescent="0.35">
      <c r="A21" s="17">
        <v>19</v>
      </c>
      <c r="B21" s="154" t="s">
        <v>816</v>
      </c>
      <c r="C21" s="16" t="s">
        <v>895</v>
      </c>
      <c r="D21" s="154" t="s">
        <v>881</v>
      </c>
      <c r="E21" s="17" t="s">
        <v>817</v>
      </c>
      <c r="F21" s="17"/>
      <c r="G21" s="17">
        <v>9768456656</v>
      </c>
      <c r="H21" s="17" t="s">
        <v>818</v>
      </c>
      <c r="I21" s="155" t="s">
        <v>854</v>
      </c>
      <c r="J21" s="158" t="s">
        <v>1195</v>
      </c>
    </row>
    <row r="22" spans="1:10" x14ac:dyDescent="0.35">
      <c r="A22" s="17">
        <v>20</v>
      </c>
      <c r="B22" s="155" t="s">
        <v>819</v>
      </c>
      <c r="C22" s="17" t="s">
        <v>896</v>
      </c>
      <c r="D22" s="155" t="s">
        <v>882</v>
      </c>
      <c r="E22" s="17" t="s">
        <v>820</v>
      </c>
      <c r="F22" s="17">
        <v>40895803</v>
      </c>
      <c r="G22" s="17"/>
      <c r="H22" s="17" t="s">
        <v>821</v>
      </c>
      <c r="I22" s="155" t="s">
        <v>854</v>
      </c>
      <c r="J22" s="158" t="s">
        <v>1195</v>
      </c>
    </row>
    <row r="23" spans="1:10" x14ac:dyDescent="0.35">
      <c r="A23" s="17">
        <v>21</v>
      </c>
      <c r="B23" s="155" t="s">
        <v>822</v>
      </c>
      <c r="C23" s="17" t="s">
        <v>895</v>
      </c>
      <c r="D23" s="155" t="s">
        <v>1185</v>
      </c>
      <c r="E23" s="17" t="s">
        <v>823</v>
      </c>
      <c r="F23" s="17" t="s">
        <v>824</v>
      </c>
      <c r="G23" s="17">
        <v>9820028895</v>
      </c>
      <c r="H23" s="17" t="s">
        <v>825</v>
      </c>
      <c r="I23" s="155" t="s">
        <v>853</v>
      </c>
      <c r="J23" s="158" t="s">
        <v>1195</v>
      </c>
    </row>
    <row r="24" spans="1:10" x14ac:dyDescent="0.35">
      <c r="A24" s="17">
        <v>22</v>
      </c>
      <c r="B24" s="155" t="s">
        <v>826</v>
      </c>
      <c r="C24" s="17" t="s">
        <v>895</v>
      </c>
      <c r="D24" s="155" t="s">
        <v>883</v>
      </c>
      <c r="E24" s="17" t="s">
        <v>827</v>
      </c>
      <c r="F24" s="17" t="s">
        <v>828</v>
      </c>
      <c r="G24" s="17">
        <v>9920214707</v>
      </c>
      <c r="H24" s="17" t="s">
        <v>829</v>
      </c>
      <c r="I24" s="155" t="s">
        <v>853</v>
      </c>
      <c r="J24" s="158" t="s">
        <v>1195</v>
      </c>
    </row>
    <row r="25" spans="1:10" x14ac:dyDescent="0.35">
      <c r="A25" s="17">
        <v>23</v>
      </c>
      <c r="B25" s="155" t="s">
        <v>830</v>
      </c>
      <c r="C25" s="17" t="s">
        <v>895</v>
      </c>
      <c r="D25" s="155" t="s">
        <v>884</v>
      </c>
      <c r="E25" s="17" t="s">
        <v>831</v>
      </c>
      <c r="F25" s="17" t="s">
        <v>832</v>
      </c>
      <c r="G25" s="17">
        <v>9322159511</v>
      </c>
      <c r="H25" s="17" t="s">
        <v>833</v>
      </c>
      <c r="I25" s="155" t="s">
        <v>853</v>
      </c>
      <c r="J25" s="158" t="s">
        <v>1195</v>
      </c>
    </row>
    <row r="26" spans="1:10" x14ac:dyDescent="0.35">
      <c r="A26" s="17">
        <v>24</v>
      </c>
      <c r="B26" s="155" t="s">
        <v>834</v>
      </c>
      <c r="C26" s="17" t="s">
        <v>895</v>
      </c>
      <c r="D26" s="155" t="s">
        <v>885</v>
      </c>
      <c r="E26" s="17" t="s">
        <v>835</v>
      </c>
      <c r="F26" s="17" t="s">
        <v>836</v>
      </c>
      <c r="G26" s="17">
        <v>9323625475</v>
      </c>
      <c r="H26" s="17" t="s">
        <v>837</v>
      </c>
      <c r="I26" s="155" t="s">
        <v>853</v>
      </c>
      <c r="J26" s="158" t="s">
        <v>1195</v>
      </c>
    </row>
    <row r="27" spans="1:10" x14ac:dyDescent="0.35">
      <c r="A27" s="17">
        <v>25</v>
      </c>
      <c r="B27" s="155" t="s">
        <v>838</v>
      </c>
      <c r="C27" s="17" t="s">
        <v>895</v>
      </c>
      <c r="D27" s="155" t="s">
        <v>886</v>
      </c>
      <c r="E27" s="17" t="s">
        <v>839</v>
      </c>
      <c r="F27" s="17">
        <v>24123419</v>
      </c>
      <c r="G27" s="17">
        <v>9321952585</v>
      </c>
      <c r="H27" s="17" t="s">
        <v>840</v>
      </c>
      <c r="I27" s="155" t="s">
        <v>854</v>
      </c>
      <c r="J27" s="158" t="s">
        <v>1195</v>
      </c>
    </row>
    <row r="28" spans="1:10" x14ac:dyDescent="0.35">
      <c r="A28" s="17">
        <v>26</v>
      </c>
      <c r="B28" s="155" t="s">
        <v>841</v>
      </c>
      <c r="C28" s="17" t="s">
        <v>895</v>
      </c>
      <c r="D28" s="155" t="s">
        <v>887</v>
      </c>
      <c r="E28" s="17" t="s">
        <v>842</v>
      </c>
      <c r="F28" s="17">
        <v>27552272</v>
      </c>
      <c r="G28" s="17" t="s">
        <v>843</v>
      </c>
      <c r="H28" s="17" t="s">
        <v>844</v>
      </c>
      <c r="I28" s="155" t="s">
        <v>854</v>
      </c>
      <c r="J28" s="158" t="s">
        <v>1195</v>
      </c>
    </row>
    <row r="29" spans="1:10" x14ac:dyDescent="0.35">
      <c r="A29" s="17">
        <v>27</v>
      </c>
      <c r="B29" s="155" t="s">
        <v>845</v>
      </c>
      <c r="C29" s="17" t="s">
        <v>895</v>
      </c>
      <c r="D29" s="155" t="s">
        <v>888</v>
      </c>
      <c r="E29" s="17" t="s">
        <v>846</v>
      </c>
      <c r="F29" s="17">
        <v>66345666</v>
      </c>
      <c r="G29" s="17">
        <v>9223355664</v>
      </c>
      <c r="H29" s="17" t="s">
        <v>847</v>
      </c>
      <c r="I29" s="155" t="s">
        <v>854</v>
      </c>
      <c r="J29" s="158" t="s">
        <v>1195</v>
      </c>
    </row>
    <row r="30" spans="1:10" x14ac:dyDescent="0.35">
      <c r="A30" s="17">
        <v>28</v>
      </c>
      <c r="B30" s="155" t="s">
        <v>848</v>
      </c>
      <c r="C30" s="17" t="s">
        <v>895</v>
      </c>
      <c r="D30" s="155" t="s">
        <v>889</v>
      </c>
      <c r="E30" s="17" t="s">
        <v>849</v>
      </c>
      <c r="F30" s="17">
        <v>8767862040</v>
      </c>
      <c r="G30" s="17" t="s">
        <v>850</v>
      </c>
      <c r="H30" s="17" t="s">
        <v>851</v>
      </c>
      <c r="I30" s="155" t="s">
        <v>853</v>
      </c>
      <c r="J30" s="158" t="s">
        <v>1195</v>
      </c>
    </row>
    <row r="31" spans="1:10" x14ac:dyDescent="0.35">
      <c r="A31" s="17">
        <v>29</v>
      </c>
      <c r="B31" s="155" t="s">
        <v>912</v>
      </c>
      <c r="C31" s="17" t="s">
        <v>895</v>
      </c>
      <c r="D31" s="155" t="s">
        <v>890</v>
      </c>
      <c r="E31" s="17" t="s">
        <v>914</v>
      </c>
      <c r="F31" s="17" t="s">
        <v>913</v>
      </c>
      <c r="G31" s="17">
        <v>9820066621</v>
      </c>
      <c r="H31" s="17" t="s">
        <v>915</v>
      </c>
      <c r="I31" s="155" t="s">
        <v>854</v>
      </c>
      <c r="J31" s="158" t="s">
        <v>1192</v>
      </c>
    </row>
    <row r="32" spans="1:10" x14ac:dyDescent="0.35">
      <c r="A32" s="17">
        <v>30</v>
      </c>
      <c r="B32" s="155" t="s">
        <v>912</v>
      </c>
      <c r="C32" s="17" t="s">
        <v>895</v>
      </c>
      <c r="D32" s="155" t="s">
        <v>916</v>
      </c>
      <c r="E32" s="17" t="s">
        <v>914</v>
      </c>
      <c r="F32" s="17" t="s">
        <v>913</v>
      </c>
      <c r="G32" s="17">
        <v>9820066621</v>
      </c>
      <c r="H32" s="17" t="s">
        <v>915</v>
      </c>
      <c r="I32" s="155" t="s">
        <v>854</v>
      </c>
      <c r="J32" s="158" t="s">
        <v>1192</v>
      </c>
    </row>
    <row r="33" spans="1:10" x14ac:dyDescent="0.35">
      <c r="A33" s="17">
        <v>31</v>
      </c>
      <c r="B33" s="155" t="s">
        <v>1173</v>
      </c>
      <c r="C33" s="17" t="s">
        <v>895</v>
      </c>
      <c r="D33" s="155" t="s">
        <v>1174</v>
      </c>
      <c r="E33" s="17" t="s">
        <v>1175</v>
      </c>
      <c r="F33" s="17">
        <v>9833877115</v>
      </c>
      <c r="G33" s="17"/>
      <c r="H33" s="192" t="s">
        <v>1176</v>
      </c>
      <c r="I33" s="155" t="s">
        <v>854</v>
      </c>
      <c r="J33" s="158" t="s">
        <v>1192</v>
      </c>
    </row>
    <row r="34" spans="1:10" x14ac:dyDescent="0.35">
      <c r="A34" s="17">
        <v>32</v>
      </c>
      <c r="B34" s="155" t="s">
        <v>1177</v>
      </c>
      <c r="C34" s="17" t="s">
        <v>895</v>
      </c>
      <c r="D34" s="155" t="s">
        <v>1196</v>
      </c>
      <c r="E34" s="17" t="s">
        <v>1178</v>
      </c>
      <c r="F34" s="17"/>
      <c r="G34" s="17">
        <v>9892963063</v>
      </c>
      <c r="H34" s="192" t="s">
        <v>1179</v>
      </c>
      <c r="I34" s="155" t="s">
        <v>854</v>
      </c>
      <c r="J34" s="158" t="s">
        <v>1194</v>
      </c>
    </row>
    <row r="35" spans="1:10" x14ac:dyDescent="0.35">
      <c r="A35" s="17">
        <v>33</v>
      </c>
      <c r="B35" s="155" t="s">
        <v>1187</v>
      </c>
      <c r="C35" s="17" t="s">
        <v>895</v>
      </c>
      <c r="D35" s="155" t="s">
        <v>1188</v>
      </c>
      <c r="E35" s="17" t="s">
        <v>1191</v>
      </c>
      <c r="F35" s="17" t="s">
        <v>1190</v>
      </c>
      <c r="G35" s="17">
        <v>9987794654</v>
      </c>
      <c r="H35" s="17" t="s">
        <v>1189</v>
      </c>
      <c r="I35" s="155" t="s">
        <v>854</v>
      </c>
      <c r="J35" s="158" t="s">
        <v>1192</v>
      </c>
    </row>
  </sheetData>
  <hyperlinks>
    <hyperlink ref="H3" r:id="rId1" display="poojasteel104@gmail.com" xr:uid="{00000000-0004-0000-0000-000000000000}"/>
    <hyperlink ref="H16" r:id="rId2" display="mailto:ashish@newhorizon.store" xr:uid="{00000000-0004-0000-0000-000001000000}"/>
    <hyperlink ref="H18" r:id="rId3" display="mailto:rajlaxmisystem@rediffmail.com" xr:uid="{00000000-0004-0000-0000-000002000000}"/>
    <hyperlink ref="H31" r:id="rId4" display="mailto:info@samrat.net.in" xr:uid="{00000000-0004-0000-0000-000003000000}"/>
    <hyperlink ref="H32" r:id="rId5" display="mailto:info@samrat.net.in" xr:uid="{00000000-0004-0000-0000-000004000000}"/>
    <hyperlink ref="H33" r:id="rId6" xr:uid="{00000000-0004-0000-0000-000005000000}"/>
    <hyperlink ref="H34" r:id="rId7" xr:uid="{00000000-0004-0000-0000-000006000000}"/>
  </hyperlinks>
  <pageMargins left="0.7" right="0.7" top="0.75" bottom="0.75" header="0.3" footer="0.3"/>
  <pageSetup orientation="portrait" verticalDpi="0"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23"/>
  <sheetViews>
    <sheetView workbookViewId="0">
      <pane ySplit="2" topLeftCell="A21" activePane="bottomLeft" state="frozen"/>
      <selection pane="bottomLeft" activeCell="B3" sqref="B3"/>
    </sheetView>
  </sheetViews>
  <sheetFormatPr defaultColWidth="9.1796875" defaultRowHeight="15.5" x14ac:dyDescent="0.35"/>
  <cols>
    <col min="1" max="1" width="9.1796875" style="137"/>
    <col min="2" max="2" width="41" style="137" bestFit="1" customWidth="1"/>
    <col min="3" max="3" width="43.1796875" style="134" bestFit="1" customWidth="1"/>
    <col min="4" max="4" width="7.26953125" style="148" bestFit="1" customWidth="1"/>
    <col min="5" max="5" width="20.453125" style="137" customWidth="1"/>
    <col min="6" max="6" width="11" style="148" customWidth="1"/>
    <col min="7" max="7" width="16" style="148" customWidth="1"/>
    <col min="8" max="16384" width="9.1796875" style="137"/>
  </cols>
  <sheetData>
    <row r="1" spans="1:8" x14ac:dyDescent="0.35">
      <c r="A1" s="134"/>
      <c r="B1" s="135"/>
      <c r="C1" s="135"/>
      <c r="D1" s="135"/>
      <c r="E1" s="135"/>
      <c r="F1" s="135"/>
      <c r="G1" s="136"/>
    </row>
    <row r="2" spans="1:8" ht="30.75" customHeight="1" x14ac:dyDescent="0.35">
      <c r="A2" s="138" t="s">
        <v>418</v>
      </c>
      <c r="B2" s="139" t="s">
        <v>419</v>
      </c>
      <c r="C2" s="140" t="s">
        <v>703</v>
      </c>
      <c r="D2" s="138" t="s">
        <v>330</v>
      </c>
      <c r="E2" s="139" t="s">
        <v>420</v>
      </c>
      <c r="F2" s="139" t="s">
        <v>704</v>
      </c>
      <c r="G2" s="141" t="s">
        <v>586</v>
      </c>
      <c r="H2" s="141" t="s">
        <v>705</v>
      </c>
    </row>
    <row r="3" spans="1:8" ht="50.25" customHeight="1" x14ac:dyDescent="0.35">
      <c r="A3" s="142">
        <v>1</v>
      </c>
      <c r="B3" s="143" t="s">
        <v>706</v>
      </c>
      <c r="C3" s="144" t="s">
        <v>707</v>
      </c>
      <c r="D3" s="142" t="s">
        <v>2</v>
      </c>
      <c r="E3" s="143"/>
      <c r="F3" s="145">
        <v>2</v>
      </c>
      <c r="G3" s="146"/>
      <c r="H3" s="143"/>
    </row>
    <row r="4" spans="1:8" ht="45.75" customHeight="1" x14ac:dyDescent="0.35">
      <c r="A4" s="142">
        <v>2</v>
      </c>
      <c r="B4" s="143" t="s">
        <v>708</v>
      </c>
      <c r="C4" s="140" t="s">
        <v>709</v>
      </c>
      <c r="D4" s="142" t="s">
        <v>2</v>
      </c>
      <c r="E4" s="143"/>
      <c r="F4" s="145">
        <v>1</v>
      </c>
      <c r="G4" s="146"/>
      <c r="H4" s="143"/>
    </row>
    <row r="5" spans="1:8" ht="44.25" customHeight="1" x14ac:dyDescent="0.35">
      <c r="A5" s="142">
        <v>3</v>
      </c>
      <c r="B5" s="143" t="s">
        <v>710</v>
      </c>
      <c r="C5" s="144" t="s">
        <v>711</v>
      </c>
      <c r="D5" s="142" t="s">
        <v>2</v>
      </c>
      <c r="E5" s="143"/>
      <c r="F5" s="145"/>
      <c r="G5" s="146"/>
      <c r="H5" s="143"/>
    </row>
    <row r="6" spans="1:8" ht="65.25" customHeight="1" x14ac:dyDescent="0.35">
      <c r="A6" s="142">
        <v>4</v>
      </c>
      <c r="B6" s="143" t="s">
        <v>712</v>
      </c>
      <c r="C6" s="144" t="s">
        <v>713</v>
      </c>
      <c r="D6" s="142" t="s">
        <v>2</v>
      </c>
      <c r="E6" s="143"/>
      <c r="F6" s="145">
        <v>4</v>
      </c>
      <c r="G6" s="146"/>
      <c r="H6" s="143"/>
    </row>
    <row r="7" spans="1:8" ht="70.5" customHeight="1" x14ac:dyDescent="0.35">
      <c r="A7" s="142">
        <v>5</v>
      </c>
      <c r="B7" s="143" t="s">
        <v>714</v>
      </c>
      <c r="C7" s="144" t="s">
        <v>715</v>
      </c>
      <c r="D7" s="142" t="s">
        <v>2</v>
      </c>
      <c r="E7" s="143"/>
      <c r="F7" s="146">
        <v>2</v>
      </c>
      <c r="G7" s="146"/>
      <c r="H7" s="143"/>
    </row>
    <row r="8" spans="1:8" ht="56.25" customHeight="1" x14ac:dyDescent="0.35">
      <c r="A8" s="142">
        <v>6</v>
      </c>
      <c r="B8" s="143" t="s">
        <v>716</v>
      </c>
      <c r="C8" s="144" t="s">
        <v>717</v>
      </c>
      <c r="D8" s="142" t="s">
        <v>2</v>
      </c>
      <c r="E8" s="143"/>
      <c r="F8" s="146">
        <v>70</v>
      </c>
      <c r="G8" s="146"/>
      <c r="H8" s="143"/>
    </row>
    <row r="9" spans="1:8" ht="48" customHeight="1" x14ac:dyDescent="0.35">
      <c r="A9" s="142">
        <v>7</v>
      </c>
      <c r="B9" s="143" t="s">
        <v>718</v>
      </c>
      <c r="C9" s="144" t="s">
        <v>719</v>
      </c>
      <c r="D9" s="142" t="s">
        <v>2</v>
      </c>
      <c r="E9" s="143"/>
      <c r="F9" s="146">
        <v>2</v>
      </c>
      <c r="G9" s="146"/>
      <c r="H9" s="143"/>
    </row>
    <row r="10" spans="1:8" ht="56.25" customHeight="1" x14ac:dyDescent="0.35">
      <c r="A10" s="142">
        <v>8</v>
      </c>
      <c r="B10" s="143" t="s">
        <v>720</v>
      </c>
      <c r="C10" s="144" t="s">
        <v>721</v>
      </c>
      <c r="D10" s="142" t="s">
        <v>2</v>
      </c>
      <c r="E10" s="143"/>
      <c r="F10" s="146">
        <v>6</v>
      </c>
      <c r="G10" s="146"/>
      <c r="H10" s="143"/>
    </row>
    <row r="11" spans="1:8" ht="36" customHeight="1" x14ac:dyDescent="0.35">
      <c r="A11" s="142">
        <v>9</v>
      </c>
      <c r="B11" s="143" t="s">
        <v>722</v>
      </c>
      <c r="C11" s="144" t="s">
        <v>62</v>
      </c>
      <c r="D11" s="142" t="s">
        <v>2</v>
      </c>
      <c r="E11" s="143"/>
      <c r="F11" s="146">
        <v>6</v>
      </c>
      <c r="G11" s="146"/>
      <c r="H11" s="143"/>
    </row>
    <row r="12" spans="1:8" ht="42" customHeight="1" x14ac:dyDescent="0.35">
      <c r="A12" s="142">
        <v>10</v>
      </c>
      <c r="B12" s="147" t="s">
        <v>429</v>
      </c>
      <c r="C12" s="145" t="s">
        <v>723</v>
      </c>
      <c r="D12" s="142" t="s">
        <v>2</v>
      </c>
      <c r="E12" s="143"/>
      <c r="F12" s="146">
        <v>6</v>
      </c>
      <c r="G12" s="146"/>
      <c r="H12" s="143"/>
    </row>
    <row r="13" spans="1:8" ht="73.5" customHeight="1" x14ac:dyDescent="0.35">
      <c r="A13" s="142">
        <v>11</v>
      </c>
      <c r="B13" s="143" t="s">
        <v>724</v>
      </c>
      <c r="C13" s="144" t="s">
        <v>725</v>
      </c>
      <c r="D13" s="142" t="s">
        <v>2</v>
      </c>
      <c r="E13" s="2"/>
      <c r="F13" s="146">
        <v>2</v>
      </c>
      <c r="G13" s="146"/>
      <c r="H13" s="143"/>
    </row>
    <row r="14" spans="1:8" ht="69" customHeight="1" x14ac:dyDescent="0.35">
      <c r="A14" s="142">
        <v>12</v>
      </c>
      <c r="B14" s="143" t="s">
        <v>726</v>
      </c>
      <c r="C14" s="144" t="s">
        <v>727</v>
      </c>
      <c r="D14" s="142" t="s">
        <v>2</v>
      </c>
      <c r="E14" s="2"/>
      <c r="F14" s="146">
        <v>1</v>
      </c>
      <c r="G14" s="146"/>
      <c r="H14" s="143"/>
    </row>
    <row r="15" spans="1:8" ht="36.75" customHeight="1" x14ac:dyDescent="0.35">
      <c r="A15" s="142">
        <v>13</v>
      </c>
      <c r="B15" s="143" t="s">
        <v>728</v>
      </c>
      <c r="C15" s="144" t="s">
        <v>729</v>
      </c>
      <c r="D15" s="142" t="s">
        <v>2</v>
      </c>
      <c r="E15" s="2"/>
      <c r="F15" s="146">
        <v>6</v>
      </c>
      <c r="G15" s="146"/>
      <c r="H15" s="143"/>
    </row>
    <row r="16" spans="1:8" ht="36.75" customHeight="1" x14ac:dyDescent="0.35">
      <c r="A16" s="142">
        <v>14</v>
      </c>
      <c r="B16" s="143" t="s">
        <v>730</v>
      </c>
      <c r="C16" s="144"/>
      <c r="D16" s="142" t="s">
        <v>2</v>
      </c>
      <c r="E16" s="143"/>
      <c r="F16" s="146">
        <v>100</v>
      </c>
      <c r="G16" s="146"/>
      <c r="H16" s="143"/>
    </row>
    <row r="17" spans="1:8" ht="36.75" customHeight="1" x14ac:dyDescent="0.35">
      <c r="A17" s="142">
        <v>15</v>
      </c>
      <c r="B17" s="143" t="s">
        <v>731</v>
      </c>
      <c r="C17" s="144"/>
      <c r="D17" s="142" t="s">
        <v>2</v>
      </c>
      <c r="E17" s="143"/>
      <c r="F17" s="146">
        <v>76</v>
      </c>
      <c r="G17" s="146"/>
      <c r="H17" s="143"/>
    </row>
    <row r="18" spans="1:8" ht="49.5" customHeight="1" x14ac:dyDescent="0.35">
      <c r="A18" s="142">
        <v>16</v>
      </c>
      <c r="B18" s="143" t="s">
        <v>732</v>
      </c>
      <c r="C18" s="144" t="s">
        <v>733</v>
      </c>
      <c r="D18" s="142" t="s">
        <v>2</v>
      </c>
      <c r="E18" s="143"/>
      <c r="F18" s="146">
        <v>4</v>
      </c>
      <c r="G18" s="146"/>
      <c r="H18" s="143"/>
    </row>
    <row r="19" spans="1:8" ht="48" customHeight="1" x14ac:dyDescent="0.35">
      <c r="A19" s="142">
        <v>17</v>
      </c>
      <c r="B19" s="143" t="s">
        <v>734</v>
      </c>
      <c r="C19" s="144" t="s">
        <v>735</v>
      </c>
      <c r="D19" s="142" t="s">
        <v>2</v>
      </c>
      <c r="E19" s="143"/>
      <c r="F19" s="146">
        <v>2</v>
      </c>
      <c r="G19" s="146"/>
      <c r="H19" s="143"/>
    </row>
    <row r="20" spans="1:8" ht="52.5" customHeight="1" x14ac:dyDescent="0.35">
      <c r="A20" s="142">
        <v>18</v>
      </c>
      <c r="B20" s="143" t="s">
        <v>736</v>
      </c>
      <c r="C20" s="144" t="s">
        <v>737</v>
      </c>
      <c r="D20" s="142" t="s">
        <v>2</v>
      </c>
      <c r="E20" s="143"/>
      <c r="F20" s="146">
        <v>1</v>
      </c>
      <c r="G20" s="146"/>
      <c r="H20" s="143"/>
    </row>
    <row r="21" spans="1:8" ht="53.25" customHeight="1" x14ac:dyDescent="0.35">
      <c r="A21" s="146">
        <v>19</v>
      </c>
      <c r="B21" s="143" t="s">
        <v>738</v>
      </c>
      <c r="C21" s="144"/>
      <c r="D21" s="142" t="s">
        <v>2</v>
      </c>
      <c r="E21" s="143"/>
      <c r="F21" s="146">
        <v>1</v>
      </c>
      <c r="G21" s="146"/>
      <c r="H21" s="143"/>
    </row>
    <row r="22" spans="1:8" ht="44.25" customHeight="1" x14ac:dyDescent="0.35">
      <c r="A22" s="146">
        <v>20</v>
      </c>
      <c r="B22" s="143" t="s">
        <v>739</v>
      </c>
      <c r="C22" s="144"/>
      <c r="D22" s="142" t="s">
        <v>2</v>
      </c>
      <c r="E22" s="143"/>
      <c r="F22" s="146">
        <v>2</v>
      </c>
      <c r="G22" s="146"/>
      <c r="H22" s="143"/>
    </row>
    <row r="23" spans="1:8" ht="48" customHeight="1" x14ac:dyDescent="0.35">
      <c r="A23" s="146">
        <v>21</v>
      </c>
      <c r="B23" s="143" t="s">
        <v>740</v>
      </c>
      <c r="C23" s="144" t="s">
        <v>741</v>
      </c>
      <c r="D23" s="142" t="s">
        <v>2</v>
      </c>
      <c r="E23" s="143"/>
      <c r="F23" s="146">
        <v>6</v>
      </c>
      <c r="G23" s="146"/>
      <c r="H23" s="143"/>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2:H37"/>
  <sheetViews>
    <sheetView tabSelected="1" workbookViewId="0">
      <selection activeCell="B9" sqref="B9"/>
    </sheetView>
  </sheetViews>
  <sheetFormatPr defaultColWidth="9.1796875" defaultRowHeight="14.5" x14ac:dyDescent="0.35"/>
  <cols>
    <col min="2" max="2" width="59.7265625" bestFit="1" customWidth="1"/>
    <col min="3" max="3" width="16.26953125" bestFit="1" customWidth="1"/>
    <col min="5" max="5" width="12.81640625" customWidth="1"/>
    <col min="6" max="6" width="9.54296875" bestFit="1" customWidth="1"/>
    <col min="7" max="7" width="12.81640625" customWidth="1"/>
    <col min="8" max="8" width="28" customWidth="1"/>
  </cols>
  <sheetData>
    <row r="2" spans="1:8" ht="18.5" x14ac:dyDescent="0.45">
      <c r="B2" s="205" t="s">
        <v>309</v>
      </c>
      <c r="C2" s="205"/>
      <c r="D2" s="205"/>
      <c r="E2" s="205"/>
      <c r="F2" s="205"/>
    </row>
    <row r="4" spans="1:8" ht="30" customHeight="1" x14ac:dyDescent="0.35">
      <c r="A4" s="139" t="s">
        <v>0</v>
      </c>
      <c r="B4" s="139" t="s">
        <v>50</v>
      </c>
      <c r="C4" s="139" t="s">
        <v>311</v>
      </c>
      <c r="D4" s="139" t="s">
        <v>1</v>
      </c>
      <c r="E4" s="139" t="s">
        <v>200</v>
      </c>
      <c r="F4" s="139" t="s">
        <v>30</v>
      </c>
      <c r="G4" s="139" t="s">
        <v>291</v>
      </c>
      <c r="H4" s="139" t="s">
        <v>381</v>
      </c>
    </row>
    <row r="5" spans="1:8" ht="15.5" x14ac:dyDescent="0.35">
      <c r="A5" s="170">
        <v>1</v>
      </c>
      <c r="B5" s="184" t="s">
        <v>1111</v>
      </c>
      <c r="C5" s="170" t="s">
        <v>488</v>
      </c>
      <c r="D5" s="142" t="s">
        <v>418</v>
      </c>
      <c r="E5" s="170">
        <v>4</v>
      </c>
      <c r="F5" s="181">
        <v>335</v>
      </c>
      <c r="G5" s="140">
        <f>E5*F5</f>
        <v>1340</v>
      </c>
      <c r="H5" s="140" t="s">
        <v>1120</v>
      </c>
    </row>
    <row r="6" spans="1:8" ht="15.5" x14ac:dyDescent="0.35">
      <c r="A6" s="170"/>
      <c r="B6" s="184"/>
      <c r="C6" s="170" t="s">
        <v>489</v>
      </c>
      <c r="D6" s="142" t="s">
        <v>418</v>
      </c>
      <c r="E6" s="170">
        <v>8</v>
      </c>
      <c r="F6" s="181">
        <v>335</v>
      </c>
      <c r="G6" s="140">
        <f t="shared" ref="G6:G37" si="0">E6*F6</f>
        <v>2680</v>
      </c>
      <c r="H6" s="140" t="s">
        <v>1120</v>
      </c>
    </row>
    <row r="7" spans="1:8" ht="15.5" x14ac:dyDescent="0.35">
      <c r="A7" s="170"/>
      <c r="B7" s="184"/>
      <c r="C7" s="170" t="s">
        <v>490</v>
      </c>
      <c r="D7" s="142" t="s">
        <v>418</v>
      </c>
      <c r="E7" s="170">
        <v>6</v>
      </c>
      <c r="F7" s="181">
        <v>335</v>
      </c>
      <c r="G7" s="140">
        <f t="shared" si="0"/>
        <v>2010</v>
      </c>
      <c r="H7" s="140" t="s">
        <v>1120</v>
      </c>
    </row>
    <row r="8" spans="1:8" ht="15.5" x14ac:dyDescent="0.35">
      <c r="A8" s="170"/>
      <c r="B8" s="184"/>
      <c r="C8" s="170" t="s">
        <v>491</v>
      </c>
      <c r="D8" s="142" t="s">
        <v>418</v>
      </c>
      <c r="E8" s="170">
        <v>0</v>
      </c>
      <c r="F8" s="181">
        <v>335</v>
      </c>
      <c r="G8" s="140">
        <f t="shared" si="0"/>
        <v>0</v>
      </c>
      <c r="H8" s="140" t="s">
        <v>1120</v>
      </c>
    </row>
    <row r="9" spans="1:8" ht="15.5" x14ac:dyDescent="0.35">
      <c r="A9" s="170"/>
      <c r="B9" s="184"/>
    </row>
    <row r="10" spans="1:8" ht="15.5" x14ac:dyDescent="0.35">
      <c r="A10" s="170">
        <v>2</v>
      </c>
      <c r="B10" s="184" t="s">
        <v>1112</v>
      </c>
      <c r="C10" s="170" t="s">
        <v>488</v>
      </c>
      <c r="D10" s="142" t="s">
        <v>418</v>
      </c>
      <c r="E10" s="170">
        <v>4</v>
      </c>
      <c r="F10" s="181">
        <v>335</v>
      </c>
      <c r="G10" s="140">
        <f t="shared" si="0"/>
        <v>1340</v>
      </c>
      <c r="H10" s="140" t="s">
        <v>1120</v>
      </c>
    </row>
    <row r="11" spans="1:8" ht="15.5" x14ac:dyDescent="0.35">
      <c r="A11" s="170"/>
      <c r="B11" s="184"/>
      <c r="C11" s="170" t="s">
        <v>489</v>
      </c>
      <c r="D11" s="142" t="s">
        <v>418</v>
      </c>
      <c r="E11" s="170">
        <v>4</v>
      </c>
      <c r="F11" s="181">
        <v>335</v>
      </c>
      <c r="G11" s="140">
        <f>E11*F11</f>
        <v>1340</v>
      </c>
      <c r="H11" s="140" t="s">
        <v>1120</v>
      </c>
    </row>
    <row r="12" spans="1:8" ht="15.5" x14ac:dyDescent="0.35">
      <c r="A12" s="170"/>
      <c r="B12" s="184"/>
      <c r="C12" s="170" t="s">
        <v>490</v>
      </c>
      <c r="D12" s="142" t="s">
        <v>418</v>
      </c>
      <c r="E12" s="170">
        <v>2</v>
      </c>
      <c r="F12" s="181">
        <v>335</v>
      </c>
      <c r="G12" s="140">
        <f>E12*F12</f>
        <v>670</v>
      </c>
      <c r="H12" s="140" t="s">
        <v>1120</v>
      </c>
    </row>
    <row r="13" spans="1:8" ht="15.5" x14ac:dyDescent="0.35">
      <c r="A13" s="170"/>
      <c r="B13" s="184"/>
      <c r="C13" s="170" t="s">
        <v>491</v>
      </c>
      <c r="D13" s="142" t="s">
        <v>418</v>
      </c>
      <c r="E13" s="170">
        <v>0</v>
      </c>
      <c r="F13" s="181">
        <v>335</v>
      </c>
      <c r="G13" s="140">
        <f>E13*F13</f>
        <v>0</v>
      </c>
      <c r="H13" s="140" t="s">
        <v>1120</v>
      </c>
    </row>
    <row r="14" spans="1:8" ht="15.5" x14ac:dyDescent="0.35">
      <c r="A14" s="170"/>
      <c r="B14" s="184"/>
    </row>
    <row r="15" spans="1:8" ht="15.5" x14ac:dyDescent="0.35">
      <c r="A15" s="170">
        <v>3</v>
      </c>
      <c r="B15" s="184" t="s">
        <v>1113</v>
      </c>
      <c r="C15" s="170" t="s">
        <v>488</v>
      </c>
      <c r="D15" s="142" t="s">
        <v>418</v>
      </c>
      <c r="E15" s="170">
        <v>4</v>
      </c>
      <c r="F15" s="181">
        <v>335</v>
      </c>
      <c r="G15" s="140">
        <f t="shared" si="0"/>
        <v>1340</v>
      </c>
      <c r="H15" s="140" t="s">
        <v>1120</v>
      </c>
    </row>
    <row r="16" spans="1:8" ht="15.5" x14ac:dyDescent="0.35">
      <c r="A16" s="170"/>
      <c r="B16" s="184"/>
      <c r="C16" s="170" t="s">
        <v>489</v>
      </c>
      <c r="D16" s="142" t="s">
        <v>418</v>
      </c>
      <c r="E16" s="170">
        <v>4</v>
      </c>
      <c r="F16" s="181">
        <v>335</v>
      </c>
      <c r="G16" s="140">
        <f t="shared" ref="G16:G18" si="1">E16*F16</f>
        <v>1340</v>
      </c>
      <c r="H16" s="140" t="s">
        <v>1120</v>
      </c>
    </row>
    <row r="17" spans="1:8" ht="15.5" x14ac:dyDescent="0.35">
      <c r="A17" s="170"/>
      <c r="B17" s="184"/>
      <c r="C17" s="170" t="s">
        <v>490</v>
      </c>
      <c r="D17" s="142" t="s">
        <v>418</v>
      </c>
      <c r="E17" s="170">
        <v>0</v>
      </c>
      <c r="F17" s="181">
        <v>335</v>
      </c>
      <c r="G17" s="140">
        <f t="shared" si="1"/>
        <v>0</v>
      </c>
      <c r="H17" s="140" t="s">
        <v>1120</v>
      </c>
    </row>
    <row r="18" spans="1:8" ht="15.5" x14ac:dyDescent="0.35">
      <c r="A18" s="170"/>
      <c r="B18" s="184"/>
      <c r="C18" s="170" t="s">
        <v>491</v>
      </c>
      <c r="D18" s="142" t="s">
        <v>418</v>
      </c>
      <c r="E18" s="170">
        <v>0</v>
      </c>
      <c r="F18" s="181">
        <v>335</v>
      </c>
      <c r="G18" s="140">
        <f t="shared" si="1"/>
        <v>0</v>
      </c>
      <c r="H18" s="140" t="s">
        <v>1120</v>
      </c>
    </row>
    <row r="19" spans="1:8" ht="15.5" x14ac:dyDescent="0.35">
      <c r="A19" s="170"/>
      <c r="B19" s="184"/>
      <c r="C19" s="170"/>
      <c r="D19" s="142"/>
      <c r="E19" s="170"/>
      <c r="F19" s="181"/>
      <c r="G19" s="140"/>
      <c r="H19" s="140"/>
    </row>
    <row r="20" spans="1:8" ht="15.5" x14ac:dyDescent="0.35">
      <c r="A20" s="170">
        <v>4</v>
      </c>
      <c r="B20" s="184" t="s">
        <v>1114</v>
      </c>
      <c r="C20" s="170" t="s">
        <v>488</v>
      </c>
      <c r="D20" s="142" t="s">
        <v>418</v>
      </c>
      <c r="E20" s="170">
        <v>0</v>
      </c>
      <c r="F20" s="181">
        <v>335</v>
      </c>
      <c r="G20" s="140">
        <f t="shared" si="0"/>
        <v>0</v>
      </c>
      <c r="H20" s="140" t="s">
        <v>1120</v>
      </c>
    </row>
    <row r="21" spans="1:8" ht="15.5" x14ac:dyDescent="0.35">
      <c r="A21" s="170"/>
      <c r="B21" s="184"/>
      <c r="C21" s="170" t="s">
        <v>489</v>
      </c>
      <c r="D21" s="142" t="s">
        <v>418</v>
      </c>
      <c r="E21" s="170">
        <v>2</v>
      </c>
      <c r="F21" s="181">
        <v>335</v>
      </c>
      <c r="G21" s="140">
        <f t="shared" si="0"/>
        <v>670</v>
      </c>
      <c r="H21" s="140" t="s">
        <v>1120</v>
      </c>
    </row>
    <row r="22" spans="1:8" ht="15.5" x14ac:dyDescent="0.35">
      <c r="A22" s="170"/>
      <c r="B22" s="184"/>
      <c r="C22" s="170" t="s">
        <v>490</v>
      </c>
      <c r="D22" s="142" t="s">
        <v>418</v>
      </c>
      <c r="E22" s="170">
        <v>2</v>
      </c>
      <c r="F22" s="181">
        <v>335</v>
      </c>
      <c r="G22" s="140">
        <f t="shared" si="0"/>
        <v>670</v>
      </c>
      <c r="H22" s="140" t="s">
        <v>1120</v>
      </c>
    </row>
    <row r="23" spans="1:8" ht="15.5" x14ac:dyDescent="0.35">
      <c r="A23" s="170"/>
      <c r="B23" s="184"/>
      <c r="C23" s="170" t="s">
        <v>491</v>
      </c>
      <c r="D23" s="142" t="s">
        <v>418</v>
      </c>
      <c r="E23" s="170">
        <v>0</v>
      </c>
      <c r="F23" s="181">
        <v>335</v>
      </c>
      <c r="G23" s="140">
        <f t="shared" ref="G23" si="2">E23*F23</f>
        <v>0</v>
      </c>
      <c r="H23" s="140" t="s">
        <v>1120</v>
      </c>
    </row>
    <row r="24" spans="1:8" ht="15.5" x14ac:dyDescent="0.35">
      <c r="A24" s="170"/>
      <c r="B24" s="184"/>
      <c r="C24" s="170"/>
      <c r="D24" s="142"/>
      <c r="E24" s="170"/>
      <c r="F24" s="181"/>
      <c r="G24" s="140"/>
      <c r="H24" s="140"/>
    </row>
    <row r="25" spans="1:8" ht="15.5" x14ac:dyDescent="0.35">
      <c r="A25" s="170">
        <v>5</v>
      </c>
      <c r="B25" s="184" t="s">
        <v>1115</v>
      </c>
      <c r="C25" s="170">
        <v>6</v>
      </c>
      <c r="D25" s="142" t="s">
        <v>418</v>
      </c>
      <c r="E25" s="170">
        <v>0</v>
      </c>
      <c r="F25" s="181">
        <v>700</v>
      </c>
      <c r="G25" s="140">
        <f t="shared" si="0"/>
        <v>0</v>
      </c>
      <c r="H25" s="3" t="s">
        <v>984</v>
      </c>
    </row>
    <row r="26" spans="1:8" ht="15.5" x14ac:dyDescent="0.35">
      <c r="A26" s="170"/>
      <c r="B26" s="184"/>
      <c r="C26" s="170">
        <v>7</v>
      </c>
      <c r="D26" s="142" t="s">
        <v>418</v>
      </c>
      <c r="E26" s="170">
        <v>0</v>
      </c>
      <c r="F26" s="181">
        <v>700</v>
      </c>
      <c r="G26" s="140">
        <f t="shared" si="0"/>
        <v>0</v>
      </c>
      <c r="H26" s="3" t="s">
        <v>984</v>
      </c>
    </row>
    <row r="27" spans="1:8" ht="15.5" x14ac:dyDescent="0.35">
      <c r="A27" s="170"/>
      <c r="B27" s="184"/>
      <c r="C27" s="170">
        <v>8</v>
      </c>
      <c r="D27" s="142" t="s">
        <v>418</v>
      </c>
      <c r="E27" s="170">
        <v>0</v>
      </c>
      <c r="F27" s="181">
        <v>700</v>
      </c>
      <c r="G27" s="140">
        <f t="shared" si="0"/>
        <v>0</v>
      </c>
      <c r="H27" s="3" t="s">
        <v>984</v>
      </c>
    </row>
    <row r="28" spans="1:8" ht="15.5" x14ac:dyDescent="0.35">
      <c r="A28" s="170"/>
      <c r="B28" s="184"/>
      <c r="C28" s="170">
        <v>9</v>
      </c>
      <c r="D28" s="142" t="s">
        <v>418</v>
      </c>
      <c r="E28" s="170">
        <v>0</v>
      </c>
      <c r="F28" s="181">
        <v>700</v>
      </c>
      <c r="G28" s="140">
        <f t="shared" si="0"/>
        <v>0</v>
      </c>
      <c r="H28" s="3" t="s">
        <v>984</v>
      </c>
    </row>
    <row r="29" spans="1:8" ht="15.5" x14ac:dyDescent="0.35">
      <c r="A29" s="170"/>
      <c r="B29" s="184"/>
      <c r="C29" s="170">
        <v>10</v>
      </c>
      <c r="D29" s="142" t="s">
        <v>418</v>
      </c>
      <c r="E29" s="170">
        <v>0</v>
      </c>
      <c r="F29" s="181">
        <v>700</v>
      </c>
      <c r="G29" s="140">
        <f t="shared" si="0"/>
        <v>0</v>
      </c>
      <c r="H29" s="3" t="s">
        <v>984</v>
      </c>
    </row>
    <row r="30" spans="1:8" ht="15.5" x14ac:dyDescent="0.35">
      <c r="A30" s="170"/>
      <c r="B30" s="184"/>
      <c r="C30" s="170"/>
      <c r="D30" s="142"/>
      <c r="E30" s="170"/>
      <c r="F30" s="181"/>
      <c r="G30" s="140"/>
      <c r="H30" s="3"/>
    </row>
    <row r="31" spans="1:8" ht="15.5" x14ac:dyDescent="0.35">
      <c r="A31" s="170">
        <v>6</v>
      </c>
      <c r="B31" s="184" t="s">
        <v>1116</v>
      </c>
      <c r="C31" s="170">
        <v>28</v>
      </c>
      <c r="D31" s="142" t="s">
        <v>418</v>
      </c>
      <c r="E31" s="170">
        <v>4</v>
      </c>
      <c r="F31" s="181">
        <v>360</v>
      </c>
      <c r="G31" s="140">
        <f t="shared" si="0"/>
        <v>1440</v>
      </c>
      <c r="H31" s="140" t="s">
        <v>1120</v>
      </c>
    </row>
    <row r="32" spans="1:8" ht="15.5" x14ac:dyDescent="0.35">
      <c r="A32" s="170"/>
      <c r="B32" s="184"/>
      <c r="C32" s="170">
        <v>32</v>
      </c>
      <c r="D32" s="142" t="s">
        <v>418</v>
      </c>
      <c r="E32" s="170">
        <v>8</v>
      </c>
      <c r="F32" s="181">
        <v>360</v>
      </c>
      <c r="G32" s="140">
        <f t="shared" si="0"/>
        <v>2880</v>
      </c>
      <c r="H32" s="140" t="s">
        <v>1120</v>
      </c>
    </row>
    <row r="33" spans="1:8" ht="15.5" x14ac:dyDescent="0.35">
      <c r="A33" s="170"/>
      <c r="B33" s="184"/>
      <c r="C33" s="170">
        <v>34</v>
      </c>
      <c r="D33" s="142" t="s">
        <v>418</v>
      </c>
      <c r="E33" s="170">
        <v>6</v>
      </c>
      <c r="F33" s="181">
        <v>360</v>
      </c>
      <c r="G33" s="140">
        <f t="shared" si="0"/>
        <v>2160</v>
      </c>
      <c r="H33" s="140" t="s">
        <v>1120</v>
      </c>
    </row>
    <row r="34" spans="1:8" ht="15.5" x14ac:dyDescent="0.35">
      <c r="A34" s="170"/>
      <c r="B34" s="184"/>
      <c r="C34" s="170">
        <v>36</v>
      </c>
      <c r="D34" s="142" t="s">
        <v>418</v>
      </c>
      <c r="E34" s="170">
        <v>4</v>
      </c>
      <c r="F34" s="181">
        <v>360</v>
      </c>
      <c r="G34" s="140">
        <f t="shared" si="0"/>
        <v>1440</v>
      </c>
      <c r="H34" s="140" t="s">
        <v>1120</v>
      </c>
    </row>
    <row r="35" spans="1:8" ht="56.5" customHeight="1" x14ac:dyDescent="0.35">
      <c r="A35" s="170">
        <v>7</v>
      </c>
      <c r="B35" s="184" t="s">
        <v>1117</v>
      </c>
      <c r="C35" s="170"/>
      <c r="D35" s="142" t="s">
        <v>418</v>
      </c>
      <c r="E35" s="170">
        <v>25</v>
      </c>
      <c r="F35" s="181">
        <v>80</v>
      </c>
      <c r="G35" s="140">
        <f t="shared" si="0"/>
        <v>2000</v>
      </c>
      <c r="H35" s="140" t="s">
        <v>406</v>
      </c>
    </row>
    <row r="36" spans="1:8" ht="15.5" x14ac:dyDescent="0.35">
      <c r="A36" s="170">
        <v>8</v>
      </c>
      <c r="B36" s="184" t="s">
        <v>1118</v>
      </c>
      <c r="C36" s="170"/>
      <c r="D36" s="142" t="s">
        <v>418</v>
      </c>
      <c r="E36" s="170">
        <v>15</v>
      </c>
      <c r="F36" s="181">
        <v>165</v>
      </c>
      <c r="G36" s="140">
        <f t="shared" si="0"/>
        <v>2475</v>
      </c>
      <c r="H36" s="140" t="s">
        <v>395</v>
      </c>
    </row>
    <row r="37" spans="1:8" ht="94" customHeight="1" x14ac:dyDescent="0.35">
      <c r="A37" s="170">
        <v>9</v>
      </c>
      <c r="B37" s="184" t="s">
        <v>1119</v>
      </c>
      <c r="C37" s="170" t="s">
        <v>492</v>
      </c>
      <c r="D37" s="142" t="s">
        <v>418</v>
      </c>
      <c r="E37" s="170">
        <v>4</v>
      </c>
      <c r="F37" s="181">
        <v>2415</v>
      </c>
      <c r="G37" s="140">
        <f t="shared" si="0"/>
        <v>9660</v>
      </c>
      <c r="H37" s="140" t="s">
        <v>395</v>
      </c>
    </row>
  </sheetData>
  <mergeCells count="1">
    <mergeCell ref="B2:F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2:H19"/>
  <sheetViews>
    <sheetView workbookViewId="0">
      <selection activeCell="F8" sqref="F8"/>
    </sheetView>
  </sheetViews>
  <sheetFormatPr defaultRowHeight="14.5" x14ac:dyDescent="0.35"/>
  <cols>
    <col min="1" max="1" width="9.1796875" style="103"/>
    <col min="2" max="2" width="41.81640625" style="103" customWidth="1"/>
    <col min="3" max="3" width="35.453125" style="103" customWidth="1"/>
    <col min="4" max="4" width="9.1796875" style="103"/>
    <col min="5" max="5" width="13.81640625" style="103" customWidth="1"/>
    <col min="6" max="6" width="12" style="103" customWidth="1"/>
    <col min="7" max="7" width="13" style="103" customWidth="1"/>
    <col min="8" max="8" width="33.54296875" style="103" bestFit="1" customWidth="1"/>
    <col min="9" max="9" width="18.453125" bestFit="1" customWidth="1"/>
  </cols>
  <sheetData>
    <row r="2" spans="1:8" ht="18.5" x14ac:dyDescent="0.45">
      <c r="A2" s="205" t="s">
        <v>316</v>
      </c>
      <c r="B2" s="205"/>
      <c r="C2" s="205"/>
      <c r="D2" s="205"/>
      <c r="E2" s="205"/>
      <c r="F2" s="205"/>
      <c r="G2" s="205"/>
    </row>
    <row r="4" spans="1:8" ht="28" x14ac:dyDescent="0.35">
      <c r="A4" s="53" t="s">
        <v>0</v>
      </c>
      <c r="B4" s="185" t="s">
        <v>312</v>
      </c>
      <c r="C4" s="185" t="s">
        <v>317</v>
      </c>
      <c r="D4" s="53" t="s">
        <v>313</v>
      </c>
      <c r="E4" s="53" t="s">
        <v>197</v>
      </c>
      <c r="F4" s="53" t="s">
        <v>314</v>
      </c>
      <c r="G4" s="53" t="s">
        <v>291</v>
      </c>
      <c r="H4" s="53" t="s">
        <v>381</v>
      </c>
    </row>
    <row r="5" spans="1:8" ht="15.5" x14ac:dyDescent="0.35">
      <c r="A5" s="16">
        <v>1</v>
      </c>
      <c r="B5" s="38" t="s">
        <v>1121</v>
      </c>
      <c r="C5" s="38"/>
      <c r="D5" s="16" t="s">
        <v>2</v>
      </c>
      <c r="E5" s="92"/>
      <c r="F5" s="179">
        <v>2300</v>
      </c>
      <c r="G5" s="112"/>
      <c r="H5" s="4" t="s">
        <v>901</v>
      </c>
    </row>
    <row r="6" spans="1:8" ht="15.5" x14ac:dyDescent="0.35">
      <c r="A6" s="16">
        <v>2</v>
      </c>
      <c r="B6" s="38" t="s">
        <v>1122</v>
      </c>
      <c r="C6" s="38" t="s">
        <v>318</v>
      </c>
      <c r="D6" s="16" t="s">
        <v>315</v>
      </c>
      <c r="E6" s="92"/>
      <c r="F6" s="179">
        <v>360</v>
      </c>
      <c r="G6" s="112"/>
      <c r="H6" s="4" t="s">
        <v>901</v>
      </c>
    </row>
    <row r="7" spans="1:8" ht="15.5" x14ac:dyDescent="0.35">
      <c r="A7" s="16">
        <v>3</v>
      </c>
      <c r="B7" s="38" t="s">
        <v>1123</v>
      </c>
      <c r="C7" s="38"/>
      <c r="D7" s="16" t="s">
        <v>315</v>
      </c>
      <c r="E7" s="92"/>
      <c r="F7" s="179">
        <v>960</v>
      </c>
      <c r="G7" s="112"/>
      <c r="H7" s="4" t="s">
        <v>901</v>
      </c>
    </row>
    <row r="8" spans="1:8" ht="139.5" x14ac:dyDescent="0.35">
      <c r="A8" s="16">
        <v>4</v>
      </c>
      <c r="B8" s="38" t="s">
        <v>1124</v>
      </c>
      <c r="C8" s="38" t="s">
        <v>319</v>
      </c>
      <c r="D8" s="16" t="s">
        <v>2</v>
      </c>
      <c r="E8" s="92">
        <v>1</v>
      </c>
      <c r="F8" s="179">
        <v>7000</v>
      </c>
      <c r="G8" s="112"/>
      <c r="H8" s="4" t="s">
        <v>900</v>
      </c>
    </row>
    <row r="9" spans="1:8" ht="15.5" x14ac:dyDescent="0.35">
      <c r="A9" s="16">
        <v>5</v>
      </c>
      <c r="B9" s="38" t="s">
        <v>1125</v>
      </c>
      <c r="C9" s="38" t="s">
        <v>320</v>
      </c>
      <c r="D9" s="16" t="s">
        <v>2</v>
      </c>
      <c r="E9" s="92">
        <v>1</v>
      </c>
      <c r="F9" s="179">
        <v>1775</v>
      </c>
      <c r="G9" s="112"/>
      <c r="H9" s="4" t="s">
        <v>899</v>
      </c>
    </row>
    <row r="10" spans="1:8" ht="31" x14ac:dyDescent="0.35">
      <c r="A10" s="16">
        <v>6</v>
      </c>
      <c r="B10" s="38" t="s">
        <v>1126</v>
      </c>
      <c r="C10" s="38"/>
      <c r="D10" s="16" t="s">
        <v>2</v>
      </c>
      <c r="E10" s="92">
        <v>1</v>
      </c>
      <c r="F10" s="179">
        <v>1750</v>
      </c>
      <c r="G10" s="112"/>
      <c r="H10" s="4" t="s">
        <v>899</v>
      </c>
    </row>
    <row r="11" spans="1:8" ht="31" x14ac:dyDescent="0.35">
      <c r="A11" s="16">
        <v>7</v>
      </c>
      <c r="B11" s="38" t="s">
        <v>1127</v>
      </c>
      <c r="C11" s="38" t="s">
        <v>584</v>
      </c>
      <c r="D11" s="16" t="s">
        <v>2</v>
      </c>
      <c r="E11" s="92">
        <v>2</v>
      </c>
      <c r="F11" s="179">
        <v>2551.5</v>
      </c>
      <c r="G11" s="112"/>
      <c r="H11" s="4" t="s">
        <v>484</v>
      </c>
    </row>
    <row r="12" spans="1:8" ht="31" x14ac:dyDescent="0.35">
      <c r="A12" s="16">
        <v>8</v>
      </c>
      <c r="B12" s="38" t="s">
        <v>1128</v>
      </c>
      <c r="C12" s="38" t="s">
        <v>583</v>
      </c>
      <c r="D12" s="16" t="s">
        <v>2</v>
      </c>
      <c r="E12" s="92">
        <v>2</v>
      </c>
      <c r="F12" s="179">
        <v>3874.5</v>
      </c>
      <c r="G12" s="112"/>
      <c r="H12" s="4" t="s">
        <v>484</v>
      </c>
    </row>
    <row r="13" spans="1:8" ht="31" x14ac:dyDescent="0.35">
      <c r="A13" s="16">
        <v>9</v>
      </c>
      <c r="B13" s="38" t="s">
        <v>1129</v>
      </c>
      <c r="C13" s="38" t="s">
        <v>585</v>
      </c>
      <c r="D13" s="16" t="s">
        <v>2</v>
      </c>
      <c r="E13" s="92"/>
      <c r="F13" s="179">
        <v>4500</v>
      </c>
      <c r="G13" s="112"/>
      <c r="H13" s="4" t="s">
        <v>484</v>
      </c>
    </row>
    <row r="14" spans="1:8" ht="31" x14ac:dyDescent="0.35">
      <c r="A14" s="16">
        <v>10</v>
      </c>
      <c r="B14" s="38" t="s">
        <v>1130</v>
      </c>
      <c r="C14" s="38" t="s">
        <v>370</v>
      </c>
      <c r="D14" s="16" t="s">
        <v>2</v>
      </c>
      <c r="E14" s="92">
        <v>6</v>
      </c>
      <c r="F14" s="179">
        <v>800</v>
      </c>
      <c r="G14" s="112"/>
      <c r="H14" s="4"/>
    </row>
    <row r="15" spans="1:8" ht="15.5" x14ac:dyDescent="0.35">
      <c r="A15" s="16">
        <v>11</v>
      </c>
      <c r="B15" s="186" t="s">
        <v>1131</v>
      </c>
      <c r="C15" s="186" t="s">
        <v>331</v>
      </c>
      <c r="D15" s="140" t="s">
        <v>2</v>
      </c>
      <c r="E15" s="144">
        <v>1</v>
      </c>
      <c r="F15" s="168">
        <v>7300</v>
      </c>
      <c r="G15" s="112"/>
      <c r="H15" s="4" t="s">
        <v>399</v>
      </c>
    </row>
    <row r="16" spans="1:8" ht="15.5" x14ac:dyDescent="0.35">
      <c r="A16" s="16">
        <v>12</v>
      </c>
      <c r="B16" s="186" t="s">
        <v>1132</v>
      </c>
      <c r="C16" s="186" t="s">
        <v>332</v>
      </c>
      <c r="D16" s="140" t="s">
        <v>315</v>
      </c>
      <c r="E16" s="144">
        <v>1</v>
      </c>
      <c r="F16" s="168">
        <v>2500</v>
      </c>
      <c r="G16" s="112"/>
      <c r="H16" s="4" t="s">
        <v>399</v>
      </c>
    </row>
    <row r="17" spans="1:8" ht="15.5" x14ac:dyDescent="0.35">
      <c r="A17" s="16">
        <v>13</v>
      </c>
      <c r="B17" s="186" t="s">
        <v>1133</v>
      </c>
      <c r="C17" s="186" t="s">
        <v>333</v>
      </c>
      <c r="D17" s="140" t="s">
        <v>293</v>
      </c>
      <c r="E17" s="144">
        <v>2</v>
      </c>
      <c r="F17" s="168">
        <v>4935</v>
      </c>
      <c r="G17" s="112"/>
      <c r="H17" s="4" t="s">
        <v>399</v>
      </c>
    </row>
    <row r="18" spans="1:8" ht="15.5" x14ac:dyDescent="0.35">
      <c r="A18" s="16">
        <v>14</v>
      </c>
      <c r="B18" s="45" t="s">
        <v>1134</v>
      </c>
      <c r="C18" s="186" t="s">
        <v>464</v>
      </c>
      <c r="D18" s="140" t="s">
        <v>293</v>
      </c>
      <c r="E18" s="144"/>
      <c r="F18" s="168">
        <v>2000</v>
      </c>
      <c r="G18" s="112"/>
      <c r="H18" s="4" t="s">
        <v>898</v>
      </c>
    </row>
    <row r="19" spans="1:8" ht="15.5" x14ac:dyDescent="0.35">
      <c r="A19" s="16">
        <v>15</v>
      </c>
      <c r="B19" s="45" t="s">
        <v>1135</v>
      </c>
      <c r="C19" s="45" t="s">
        <v>470</v>
      </c>
      <c r="D19" s="16" t="s">
        <v>2</v>
      </c>
      <c r="E19" s="144">
        <v>1</v>
      </c>
      <c r="F19" s="179">
        <v>300</v>
      </c>
      <c r="G19" s="112"/>
      <c r="H19" s="4" t="s">
        <v>473</v>
      </c>
    </row>
  </sheetData>
  <mergeCells count="1">
    <mergeCell ref="A2:G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2:H12"/>
  <sheetViews>
    <sheetView workbookViewId="0">
      <pane ySplit="4" topLeftCell="A5" activePane="bottomLeft" state="frozen"/>
      <selection pane="bottomLeft" activeCell="E10" sqref="E10"/>
    </sheetView>
  </sheetViews>
  <sheetFormatPr defaultColWidth="9.1796875" defaultRowHeight="14.5" x14ac:dyDescent="0.35"/>
  <cols>
    <col min="2" max="2" width="63.26953125" customWidth="1"/>
    <col min="3" max="3" width="21.7265625" customWidth="1"/>
    <col min="5" max="5" width="13.81640625" customWidth="1"/>
    <col min="7" max="7" width="12.81640625" customWidth="1"/>
    <col min="8" max="8" width="22.81640625" bestFit="1" customWidth="1"/>
  </cols>
  <sheetData>
    <row r="2" spans="1:8" ht="18.5" x14ac:dyDescent="0.45">
      <c r="B2" s="205" t="s">
        <v>310</v>
      </c>
      <c r="C2" s="205"/>
      <c r="D2" s="205"/>
      <c r="E2" s="205"/>
      <c r="F2" s="205"/>
    </row>
    <row r="3" spans="1:8" ht="15" thickBot="1" x14ac:dyDescent="0.4"/>
    <row r="4" spans="1:8" ht="26.5" thickBot="1" x14ac:dyDescent="0.4">
      <c r="A4" s="12" t="s">
        <v>0</v>
      </c>
      <c r="B4" s="14" t="s">
        <v>50</v>
      </c>
      <c r="C4" s="14" t="s">
        <v>317</v>
      </c>
      <c r="D4" s="14" t="s">
        <v>1</v>
      </c>
      <c r="E4" s="14" t="s">
        <v>200</v>
      </c>
      <c r="F4" s="14" t="s">
        <v>30</v>
      </c>
      <c r="G4" s="22" t="s">
        <v>291</v>
      </c>
      <c r="H4" s="22" t="s">
        <v>381</v>
      </c>
    </row>
    <row r="5" spans="1:8" ht="15.5" x14ac:dyDescent="0.35">
      <c r="A5" s="20">
        <v>1</v>
      </c>
      <c r="B5" s="73" t="s">
        <v>1136</v>
      </c>
      <c r="C5" s="73" t="s">
        <v>359</v>
      </c>
      <c r="D5" s="20" t="s">
        <v>2</v>
      </c>
      <c r="E5" s="21"/>
      <c r="F5" s="30">
        <v>490</v>
      </c>
      <c r="G5" s="10"/>
      <c r="H5" s="10" t="s">
        <v>395</v>
      </c>
    </row>
    <row r="6" spans="1:8" ht="15.5" x14ac:dyDescent="0.35">
      <c r="A6" s="15">
        <f>1+A5</f>
        <v>2</v>
      </c>
      <c r="B6" s="38" t="s">
        <v>1137</v>
      </c>
      <c r="C6" s="38"/>
      <c r="D6" s="16" t="s">
        <v>293</v>
      </c>
      <c r="E6" s="17"/>
      <c r="F6" s="40">
        <v>450</v>
      </c>
      <c r="G6" s="10"/>
      <c r="H6" s="10" t="s">
        <v>395</v>
      </c>
    </row>
    <row r="7" spans="1:8" ht="15.5" x14ac:dyDescent="0.35">
      <c r="A7" s="15">
        <f t="shared" ref="A7:A11" si="0">1+A6</f>
        <v>3</v>
      </c>
      <c r="B7" s="38" t="s">
        <v>1138</v>
      </c>
      <c r="C7" s="38"/>
      <c r="D7" s="16" t="s">
        <v>2</v>
      </c>
      <c r="E7" s="17"/>
      <c r="F7" s="40">
        <v>440</v>
      </c>
      <c r="G7" s="10"/>
      <c r="H7" s="10" t="s">
        <v>395</v>
      </c>
    </row>
    <row r="8" spans="1:8" ht="15.5" x14ac:dyDescent="0.35">
      <c r="A8" s="15">
        <f t="shared" si="0"/>
        <v>4</v>
      </c>
      <c r="B8" s="38" t="s">
        <v>1139</v>
      </c>
      <c r="C8" s="38"/>
      <c r="D8" s="16" t="s">
        <v>2</v>
      </c>
      <c r="E8" s="17"/>
      <c r="F8" s="40">
        <v>370</v>
      </c>
      <c r="G8" s="10"/>
      <c r="H8" s="10" t="s">
        <v>395</v>
      </c>
    </row>
    <row r="9" spans="1:8" ht="15.5" x14ac:dyDescent="0.35">
      <c r="A9" s="15">
        <f t="shared" si="0"/>
        <v>5</v>
      </c>
      <c r="B9" s="38" t="s">
        <v>1140</v>
      </c>
      <c r="C9" s="38"/>
      <c r="D9" s="16" t="s">
        <v>2</v>
      </c>
      <c r="E9" s="17"/>
      <c r="F9" s="40">
        <v>145</v>
      </c>
      <c r="G9" s="10"/>
      <c r="H9" s="10" t="s">
        <v>395</v>
      </c>
    </row>
    <row r="10" spans="1:8" ht="15.5" x14ac:dyDescent="0.35">
      <c r="A10" s="15">
        <f t="shared" si="0"/>
        <v>6</v>
      </c>
      <c r="B10" s="38" t="s">
        <v>1141</v>
      </c>
      <c r="C10" s="38"/>
      <c r="D10" s="16" t="s">
        <v>2</v>
      </c>
      <c r="E10" s="17"/>
      <c r="F10" s="40">
        <v>80</v>
      </c>
      <c r="G10" s="10"/>
      <c r="H10" s="10" t="s">
        <v>395</v>
      </c>
    </row>
    <row r="11" spans="1:8" ht="15.5" x14ac:dyDescent="0.35">
      <c r="A11" s="15">
        <f t="shared" si="0"/>
        <v>7</v>
      </c>
      <c r="B11" s="38" t="s">
        <v>1142</v>
      </c>
      <c r="C11" s="38" t="s">
        <v>338</v>
      </c>
      <c r="D11" s="16" t="s">
        <v>2</v>
      </c>
      <c r="E11" s="17"/>
      <c r="F11" s="40">
        <v>690</v>
      </c>
      <c r="G11" s="10"/>
      <c r="H11" s="2" t="s">
        <v>984</v>
      </c>
    </row>
    <row r="12" spans="1:8" x14ac:dyDescent="0.35">
      <c r="A12" s="15"/>
      <c r="B12" s="19"/>
      <c r="C12" s="19"/>
      <c r="D12" s="16"/>
      <c r="E12" s="17"/>
      <c r="F12" s="18"/>
      <c r="G12" s="2"/>
      <c r="H12" s="2"/>
    </row>
  </sheetData>
  <mergeCells count="1">
    <mergeCell ref="B2:F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I29"/>
  <sheetViews>
    <sheetView workbookViewId="0">
      <pane ySplit="4" topLeftCell="A17" activePane="bottomLeft" state="frozen"/>
      <selection pane="bottomLeft" activeCell="D27" sqref="D27"/>
    </sheetView>
  </sheetViews>
  <sheetFormatPr defaultRowHeight="14.5" x14ac:dyDescent="0.35"/>
  <cols>
    <col min="2" max="2" width="9.1796875" style="66"/>
    <col min="3" max="3" width="42.7265625" customWidth="1"/>
    <col min="4" max="4" width="24.81640625" style="66" customWidth="1"/>
    <col min="5" max="5" width="9.1796875" style="66"/>
    <col min="9" max="9" width="19.1796875" style="66" customWidth="1"/>
  </cols>
  <sheetData>
    <row r="3" spans="2:9" ht="15" thickBot="1" x14ac:dyDescent="0.4"/>
    <row r="4" spans="2:9" ht="30.75" customHeight="1" thickBot="1" x14ac:dyDescent="0.4">
      <c r="B4" s="79" t="s">
        <v>487</v>
      </c>
      <c r="C4" s="80" t="s">
        <v>312</v>
      </c>
      <c r="D4" s="81" t="s">
        <v>317</v>
      </c>
      <c r="E4" s="81" t="s">
        <v>330</v>
      </c>
      <c r="F4" s="80" t="s">
        <v>621</v>
      </c>
      <c r="G4" s="80" t="s">
        <v>586</v>
      </c>
      <c r="H4" s="80" t="s">
        <v>618</v>
      </c>
      <c r="I4" s="82" t="s">
        <v>619</v>
      </c>
    </row>
    <row r="5" spans="2:9" x14ac:dyDescent="0.35">
      <c r="B5" s="76">
        <v>1</v>
      </c>
      <c r="C5" s="77" t="s">
        <v>587</v>
      </c>
      <c r="D5" s="76" t="s">
        <v>588</v>
      </c>
      <c r="E5" s="76" t="s">
        <v>589</v>
      </c>
      <c r="F5" s="77"/>
      <c r="G5" s="78">
        <v>650</v>
      </c>
      <c r="H5" s="10"/>
      <c r="I5" s="5" t="s">
        <v>620</v>
      </c>
    </row>
    <row r="6" spans="2:9" x14ac:dyDescent="0.35">
      <c r="B6" s="74">
        <v>2</v>
      </c>
      <c r="C6" s="69" t="s">
        <v>590</v>
      </c>
      <c r="D6" s="74" t="s">
        <v>591</v>
      </c>
      <c r="E6" s="74" t="s">
        <v>592</v>
      </c>
      <c r="F6" s="69"/>
      <c r="G6" s="75">
        <v>2650</v>
      </c>
      <c r="H6" s="2"/>
      <c r="I6" s="3" t="s">
        <v>620</v>
      </c>
    </row>
    <row r="7" spans="2:9" x14ac:dyDescent="0.35">
      <c r="B7" s="74">
        <v>3</v>
      </c>
      <c r="C7" s="69" t="s">
        <v>366</v>
      </c>
      <c r="D7" s="74" t="s">
        <v>354</v>
      </c>
      <c r="E7" s="74" t="s">
        <v>592</v>
      </c>
      <c r="F7" s="69"/>
      <c r="G7" s="75">
        <v>1650</v>
      </c>
      <c r="H7" s="2"/>
      <c r="I7" s="3" t="s">
        <v>620</v>
      </c>
    </row>
    <row r="8" spans="2:9" x14ac:dyDescent="0.35">
      <c r="B8" s="74">
        <v>4</v>
      </c>
      <c r="C8" s="69" t="s">
        <v>593</v>
      </c>
      <c r="D8" s="74" t="s">
        <v>358</v>
      </c>
      <c r="E8" s="74" t="s">
        <v>592</v>
      </c>
      <c r="F8" s="69"/>
      <c r="G8" s="75">
        <v>210</v>
      </c>
      <c r="H8" s="2"/>
      <c r="I8" s="3" t="s">
        <v>620</v>
      </c>
    </row>
    <row r="9" spans="2:9" x14ac:dyDescent="0.35">
      <c r="B9" s="74">
        <v>5</v>
      </c>
      <c r="C9" s="69" t="s">
        <v>594</v>
      </c>
      <c r="D9" s="74" t="s">
        <v>358</v>
      </c>
      <c r="E9" s="74" t="s">
        <v>592</v>
      </c>
      <c r="F9" s="69"/>
      <c r="G9" s="75">
        <v>365</v>
      </c>
      <c r="H9" s="2"/>
      <c r="I9" s="3" t="s">
        <v>620</v>
      </c>
    </row>
    <row r="10" spans="2:9" x14ac:dyDescent="0.35">
      <c r="B10" s="74">
        <v>6</v>
      </c>
      <c r="C10" s="69" t="s">
        <v>595</v>
      </c>
      <c r="D10" s="74" t="s">
        <v>596</v>
      </c>
      <c r="E10" s="74" t="s">
        <v>592</v>
      </c>
      <c r="F10" s="69"/>
      <c r="G10" s="75">
        <v>1850</v>
      </c>
      <c r="H10" s="2"/>
      <c r="I10" s="3" t="s">
        <v>620</v>
      </c>
    </row>
    <row r="11" spans="2:9" x14ac:dyDescent="0.35">
      <c r="B11" s="74">
        <v>7</v>
      </c>
      <c r="C11" s="69" t="s">
        <v>597</v>
      </c>
      <c r="D11" s="74" t="s">
        <v>598</v>
      </c>
      <c r="E11" s="74" t="s">
        <v>592</v>
      </c>
      <c r="F11" s="69"/>
      <c r="G11" s="75">
        <v>240</v>
      </c>
      <c r="H11" s="2"/>
      <c r="I11" s="3" t="s">
        <v>620</v>
      </c>
    </row>
    <row r="12" spans="2:9" x14ac:dyDescent="0.35">
      <c r="B12" s="74">
        <v>8</v>
      </c>
      <c r="C12" s="69" t="s">
        <v>599</v>
      </c>
      <c r="D12" s="74" t="s">
        <v>358</v>
      </c>
      <c r="E12" s="74" t="s">
        <v>592</v>
      </c>
      <c r="F12" s="69"/>
      <c r="G12" s="75">
        <v>165</v>
      </c>
      <c r="H12" s="2"/>
      <c r="I12" s="3" t="s">
        <v>620</v>
      </c>
    </row>
    <row r="13" spans="2:9" x14ac:dyDescent="0.35">
      <c r="B13" s="74">
        <v>9</v>
      </c>
      <c r="C13" s="69" t="s">
        <v>600</v>
      </c>
      <c r="D13" s="74" t="s">
        <v>358</v>
      </c>
      <c r="E13" s="74" t="s">
        <v>601</v>
      </c>
      <c r="F13" s="69"/>
      <c r="G13" s="75">
        <v>425</v>
      </c>
      <c r="H13" s="2"/>
      <c r="I13" s="3" t="s">
        <v>620</v>
      </c>
    </row>
    <row r="14" spans="2:9" x14ac:dyDescent="0.35">
      <c r="B14" s="74">
        <v>10</v>
      </c>
      <c r="C14" s="69" t="s">
        <v>363</v>
      </c>
      <c r="D14" s="74" t="s">
        <v>358</v>
      </c>
      <c r="E14" s="74" t="s">
        <v>592</v>
      </c>
      <c r="F14" s="69"/>
      <c r="G14" s="75">
        <v>55</v>
      </c>
      <c r="H14" s="2"/>
      <c r="I14" s="3" t="s">
        <v>620</v>
      </c>
    </row>
    <row r="15" spans="2:9" x14ac:dyDescent="0.35">
      <c r="B15" s="74">
        <v>11</v>
      </c>
      <c r="C15" s="69" t="s">
        <v>602</v>
      </c>
      <c r="D15" s="74" t="s">
        <v>358</v>
      </c>
      <c r="E15" s="74" t="s">
        <v>592</v>
      </c>
      <c r="F15" s="69"/>
      <c r="G15" s="75">
        <v>310</v>
      </c>
      <c r="H15" s="2"/>
      <c r="I15" s="3" t="s">
        <v>620</v>
      </c>
    </row>
    <row r="16" spans="2:9" x14ac:dyDescent="0.35">
      <c r="B16" s="74">
        <v>12</v>
      </c>
      <c r="C16" s="69" t="s">
        <v>603</v>
      </c>
      <c r="D16" s="74" t="s">
        <v>358</v>
      </c>
      <c r="E16" s="74" t="s">
        <v>592</v>
      </c>
      <c r="F16" s="69"/>
      <c r="G16" s="75">
        <v>220</v>
      </c>
      <c r="H16" s="2"/>
      <c r="I16" s="3" t="s">
        <v>620</v>
      </c>
    </row>
    <row r="17" spans="2:9" x14ac:dyDescent="0.35">
      <c r="B17" s="74">
        <v>13</v>
      </c>
      <c r="C17" s="69" t="s">
        <v>604</v>
      </c>
      <c r="D17" s="74" t="s">
        <v>358</v>
      </c>
      <c r="E17" s="74" t="s">
        <v>592</v>
      </c>
      <c r="F17" s="69"/>
      <c r="G17" s="75">
        <v>280</v>
      </c>
      <c r="H17" s="2"/>
      <c r="I17" s="3" t="s">
        <v>620</v>
      </c>
    </row>
    <row r="18" spans="2:9" x14ac:dyDescent="0.35">
      <c r="B18" s="74">
        <v>14</v>
      </c>
      <c r="C18" s="69" t="s">
        <v>605</v>
      </c>
      <c r="D18" s="74" t="s">
        <v>358</v>
      </c>
      <c r="E18" s="74" t="s">
        <v>592</v>
      </c>
      <c r="F18" s="69"/>
      <c r="G18" s="75">
        <v>185</v>
      </c>
      <c r="H18" s="2"/>
      <c r="I18" s="3" t="s">
        <v>620</v>
      </c>
    </row>
    <row r="19" spans="2:9" x14ac:dyDescent="0.35">
      <c r="B19" s="74">
        <v>15</v>
      </c>
      <c r="C19" s="69" t="s">
        <v>606</v>
      </c>
      <c r="D19" s="74" t="s">
        <v>358</v>
      </c>
      <c r="E19" s="74" t="s">
        <v>592</v>
      </c>
      <c r="F19" s="69"/>
      <c r="G19" s="75">
        <v>80</v>
      </c>
      <c r="H19" s="2"/>
      <c r="I19" s="3" t="s">
        <v>620</v>
      </c>
    </row>
    <row r="20" spans="2:9" x14ac:dyDescent="0.35">
      <c r="B20" s="74">
        <v>16</v>
      </c>
      <c r="C20" s="69" t="s">
        <v>360</v>
      </c>
      <c r="D20" s="74" t="s">
        <v>358</v>
      </c>
      <c r="E20" s="74" t="s">
        <v>607</v>
      </c>
      <c r="F20" s="69"/>
      <c r="G20" s="75">
        <v>250</v>
      </c>
      <c r="H20" s="2"/>
      <c r="I20" s="3" t="s">
        <v>620</v>
      </c>
    </row>
    <row r="21" spans="2:9" x14ac:dyDescent="0.35">
      <c r="B21" s="74">
        <v>17</v>
      </c>
      <c r="C21" s="69" t="s">
        <v>608</v>
      </c>
      <c r="D21" s="74" t="s">
        <v>354</v>
      </c>
      <c r="E21" s="74" t="s">
        <v>592</v>
      </c>
      <c r="F21" s="69"/>
      <c r="G21" s="75">
        <v>950</v>
      </c>
      <c r="H21" s="2"/>
      <c r="I21" s="3" t="s">
        <v>620</v>
      </c>
    </row>
    <row r="22" spans="2:9" x14ac:dyDescent="0.35">
      <c r="B22" s="74">
        <v>18</v>
      </c>
      <c r="C22" s="69" t="s">
        <v>609</v>
      </c>
      <c r="D22" s="74" t="s">
        <v>610</v>
      </c>
      <c r="E22" s="74" t="s">
        <v>592</v>
      </c>
      <c r="F22" s="69"/>
      <c r="G22" s="75">
        <v>230</v>
      </c>
      <c r="H22" s="2"/>
      <c r="I22" s="3" t="s">
        <v>620</v>
      </c>
    </row>
    <row r="23" spans="2:9" x14ac:dyDescent="0.35">
      <c r="B23" s="74">
        <v>19</v>
      </c>
      <c r="C23" s="69" t="s">
        <v>611</v>
      </c>
      <c r="D23" s="74" t="s">
        <v>612</v>
      </c>
      <c r="E23" s="74" t="s">
        <v>613</v>
      </c>
      <c r="F23" s="69"/>
      <c r="G23" s="75">
        <v>300</v>
      </c>
      <c r="H23" s="2"/>
      <c r="I23" s="3" t="s">
        <v>620</v>
      </c>
    </row>
    <row r="24" spans="2:9" x14ac:dyDescent="0.35">
      <c r="B24" s="74">
        <v>20</v>
      </c>
      <c r="C24" s="69" t="s">
        <v>361</v>
      </c>
      <c r="D24" s="74" t="s">
        <v>358</v>
      </c>
      <c r="E24" s="74" t="s">
        <v>592</v>
      </c>
      <c r="F24" s="69"/>
      <c r="G24" s="75">
        <v>200</v>
      </c>
      <c r="H24" s="2"/>
      <c r="I24" s="3" t="s">
        <v>620</v>
      </c>
    </row>
    <row r="25" spans="2:9" x14ac:dyDescent="0.35">
      <c r="B25" s="74">
        <v>21</v>
      </c>
      <c r="C25" s="69" t="s">
        <v>362</v>
      </c>
      <c r="D25" s="74" t="s">
        <v>358</v>
      </c>
      <c r="E25" s="74" t="s">
        <v>592</v>
      </c>
      <c r="F25" s="69"/>
      <c r="G25" s="75">
        <v>160</v>
      </c>
      <c r="H25" s="2"/>
      <c r="I25" s="3" t="s">
        <v>620</v>
      </c>
    </row>
    <row r="26" spans="2:9" x14ac:dyDescent="0.35">
      <c r="B26" s="74">
        <v>22</v>
      </c>
      <c r="C26" s="69" t="s">
        <v>364</v>
      </c>
      <c r="D26" s="74" t="s">
        <v>614</v>
      </c>
      <c r="E26" s="74" t="s">
        <v>592</v>
      </c>
      <c r="F26" s="69"/>
      <c r="G26" s="75">
        <v>1850</v>
      </c>
      <c r="H26" s="2"/>
      <c r="I26" s="3" t="s">
        <v>620</v>
      </c>
    </row>
    <row r="27" spans="2:9" x14ac:dyDescent="0.35">
      <c r="B27" s="74">
        <v>23</v>
      </c>
      <c r="C27" s="69" t="s">
        <v>365</v>
      </c>
      <c r="D27" s="74" t="s">
        <v>615</v>
      </c>
      <c r="E27" s="74" t="s">
        <v>592</v>
      </c>
      <c r="F27" s="69"/>
      <c r="G27" s="75">
        <v>65</v>
      </c>
      <c r="H27" s="2"/>
      <c r="I27" s="3" t="s">
        <v>620</v>
      </c>
    </row>
    <row r="28" spans="2:9" x14ac:dyDescent="0.35">
      <c r="B28" s="74">
        <v>24</v>
      </c>
      <c r="C28" s="69" t="s">
        <v>367</v>
      </c>
      <c r="D28" s="74" t="s">
        <v>616</v>
      </c>
      <c r="E28" s="74" t="s">
        <v>592</v>
      </c>
      <c r="F28" s="69"/>
      <c r="G28" s="75">
        <v>180</v>
      </c>
      <c r="H28" s="2"/>
      <c r="I28" s="3" t="s">
        <v>620</v>
      </c>
    </row>
    <row r="29" spans="2:9" x14ac:dyDescent="0.35">
      <c r="B29" s="74">
        <v>25</v>
      </c>
      <c r="C29" s="69" t="s">
        <v>368</v>
      </c>
      <c r="D29" s="74" t="s">
        <v>617</v>
      </c>
      <c r="E29" s="74" t="s">
        <v>592</v>
      </c>
      <c r="F29" s="69"/>
      <c r="G29" s="75">
        <v>150</v>
      </c>
      <c r="H29" s="2"/>
      <c r="I29" s="3" t="s">
        <v>620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4:H15"/>
  <sheetViews>
    <sheetView workbookViewId="0">
      <selection activeCell="C12" sqref="C12"/>
    </sheetView>
  </sheetViews>
  <sheetFormatPr defaultRowHeight="14.5" x14ac:dyDescent="0.35"/>
  <cols>
    <col min="2" max="2" width="44" customWidth="1"/>
    <col min="3" max="3" width="48.81640625" customWidth="1"/>
    <col min="5" max="5" width="14.453125" customWidth="1"/>
    <col min="6" max="6" width="9.7265625" customWidth="1"/>
    <col min="7" max="7" width="11.54296875" customWidth="1"/>
    <col min="8" max="8" width="43.26953125" bestFit="1" customWidth="1"/>
  </cols>
  <sheetData>
    <row r="4" spans="1:8" ht="29.25" customHeight="1" x14ac:dyDescent="0.35">
      <c r="A4" s="139" t="s">
        <v>0</v>
      </c>
      <c r="B4" s="187" t="s">
        <v>312</v>
      </c>
      <c r="C4" s="187" t="s">
        <v>317</v>
      </c>
      <c r="D4" s="139" t="s">
        <v>330</v>
      </c>
      <c r="E4" s="139" t="s">
        <v>197</v>
      </c>
      <c r="F4" s="139" t="s">
        <v>30</v>
      </c>
      <c r="G4" s="139" t="s">
        <v>291</v>
      </c>
      <c r="H4" s="139" t="s">
        <v>381</v>
      </c>
    </row>
    <row r="5" spans="1:8" ht="15.5" x14ac:dyDescent="0.35">
      <c r="A5" s="27">
        <v>1</v>
      </c>
      <c r="B5" s="32" t="s">
        <v>1143</v>
      </c>
      <c r="C5" s="32" t="s">
        <v>1150</v>
      </c>
      <c r="D5" s="27" t="s">
        <v>293</v>
      </c>
      <c r="E5" s="34">
        <v>1</v>
      </c>
      <c r="F5" s="33">
        <v>9400</v>
      </c>
      <c r="G5" s="33">
        <f>E5*F5</f>
        <v>9400</v>
      </c>
      <c r="H5" s="188" t="s">
        <v>902</v>
      </c>
    </row>
    <row r="6" spans="1:8" ht="15.5" x14ac:dyDescent="0.35">
      <c r="A6" s="27">
        <v>2</v>
      </c>
      <c r="B6" s="32" t="s">
        <v>1144</v>
      </c>
      <c r="C6" s="32" t="s">
        <v>1151</v>
      </c>
      <c r="D6" s="27" t="s">
        <v>293</v>
      </c>
      <c r="E6" s="34"/>
      <c r="F6" s="33">
        <v>8000</v>
      </c>
      <c r="G6" s="33">
        <f t="shared" ref="G6:G14" si="0">E6*F6</f>
        <v>0</v>
      </c>
      <c r="H6" s="188" t="s">
        <v>902</v>
      </c>
    </row>
    <row r="7" spans="1:8" ht="15.5" x14ac:dyDescent="0.35">
      <c r="A7" s="27">
        <v>3</v>
      </c>
      <c r="B7" s="32" t="s">
        <v>1145</v>
      </c>
      <c r="C7" s="32" t="s">
        <v>1152</v>
      </c>
      <c r="D7" s="27" t="s">
        <v>293</v>
      </c>
      <c r="E7" s="34">
        <v>1</v>
      </c>
      <c r="F7" s="33">
        <v>4500</v>
      </c>
      <c r="G7" s="33">
        <f t="shared" si="0"/>
        <v>4500</v>
      </c>
      <c r="H7" s="188" t="s">
        <v>902</v>
      </c>
    </row>
    <row r="8" spans="1:8" ht="15.5" x14ac:dyDescent="0.35">
      <c r="A8" s="27">
        <v>4</v>
      </c>
      <c r="B8" s="32" t="s">
        <v>1146</v>
      </c>
      <c r="C8" s="32" t="s">
        <v>1153</v>
      </c>
      <c r="D8" s="27" t="s">
        <v>293</v>
      </c>
      <c r="E8" s="34">
        <v>3</v>
      </c>
      <c r="F8" s="33">
        <v>1725</v>
      </c>
      <c r="G8" s="33">
        <f t="shared" si="0"/>
        <v>5175</v>
      </c>
      <c r="H8" s="188" t="s">
        <v>903</v>
      </c>
    </row>
    <row r="9" spans="1:8" ht="15.5" x14ac:dyDescent="0.35">
      <c r="A9" s="27">
        <v>5</v>
      </c>
      <c r="B9" s="32" t="s">
        <v>1202</v>
      </c>
      <c r="C9" s="32" t="s">
        <v>1153</v>
      </c>
      <c r="D9" s="27" t="s">
        <v>293</v>
      </c>
      <c r="E9" s="34">
        <v>1</v>
      </c>
      <c r="F9" s="33">
        <v>2200</v>
      </c>
      <c r="G9" s="33">
        <f t="shared" si="0"/>
        <v>2200</v>
      </c>
      <c r="H9" s="188" t="s">
        <v>903</v>
      </c>
    </row>
    <row r="10" spans="1:8" ht="15.5" x14ac:dyDescent="0.35">
      <c r="A10" s="27">
        <v>6</v>
      </c>
      <c r="B10" s="32" t="s">
        <v>1203</v>
      </c>
      <c r="C10" s="32" t="s">
        <v>1153</v>
      </c>
      <c r="D10" s="27" t="s">
        <v>293</v>
      </c>
      <c r="E10" s="34">
        <v>2</v>
      </c>
      <c r="F10" s="33">
        <v>2800</v>
      </c>
      <c r="G10" s="33">
        <f t="shared" si="0"/>
        <v>5600</v>
      </c>
      <c r="H10" s="188" t="s">
        <v>903</v>
      </c>
    </row>
    <row r="11" spans="1:8" ht="15.5" x14ac:dyDescent="0.35">
      <c r="A11" s="27">
        <v>7</v>
      </c>
      <c r="B11" s="32" t="s">
        <v>1147</v>
      </c>
      <c r="C11" s="32" t="s">
        <v>1153</v>
      </c>
      <c r="D11" s="27" t="s">
        <v>293</v>
      </c>
      <c r="E11" s="34">
        <v>2</v>
      </c>
      <c r="F11" s="33">
        <v>1300</v>
      </c>
      <c r="G11" s="33">
        <f t="shared" si="0"/>
        <v>2600</v>
      </c>
      <c r="H11" s="188" t="s">
        <v>903</v>
      </c>
    </row>
    <row r="12" spans="1:8" ht="15.5" x14ac:dyDescent="0.35">
      <c r="A12" s="27">
        <v>8</v>
      </c>
      <c r="B12" s="38" t="s">
        <v>1148</v>
      </c>
      <c r="C12" s="38" t="s">
        <v>1154</v>
      </c>
      <c r="D12" s="140" t="s">
        <v>2</v>
      </c>
      <c r="E12" s="34"/>
      <c r="F12" s="40">
        <v>2302.25</v>
      </c>
      <c r="G12" s="33">
        <f t="shared" si="0"/>
        <v>0</v>
      </c>
      <c r="H12" s="188" t="s">
        <v>904</v>
      </c>
    </row>
    <row r="13" spans="1:8" ht="16.5" customHeight="1" x14ac:dyDescent="0.35">
      <c r="A13" s="27">
        <v>9</v>
      </c>
      <c r="B13" s="38" t="s">
        <v>1149</v>
      </c>
      <c r="C13" s="38" t="s">
        <v>1155</v>
      </c>
      <c r="D13" s="140" t="s">
        <v>2</v>
      </c>
      <c r="E13" s="34">
        <v>4</v>
      </c>
      <c r="F13" s="40">
        <v>0</v>
      </c>
      <c r="G13" s="33">
        <f t="shared" si="0"/>
        <v>0</v>
      </c>
      <c r="H13" s="188" t="s">
        <v>905</v>
      </c>
    </row>
    <row r="14" spans="1:8" ht="15.5" x14ac:dyDescent="0.35">
      <c r="A14" s="27">
        <v>10</v>
      </c>
      <c r="B14" s="176" t="s">
        <v>471</v>
      </c>
      <c r="C14" s="176" t="s">
        <v>472</v>
      </c>
      <c r="D14" s="140" t="s">
        <v>2</v>
      </c>
      <c r="E14" s="34">
        <v>1</v>
      </c>
      <c r="F14" s="40">
        <v>1200</v>
      </c>
      <c r="G14" s="33">
        <f t="shared" si="0"/>
        <v>1200</v>
      </c>
      <c r="H14" s="170" t="s">
        <v>473</v>
      </c>
    </row>
    <row r="15" spans="1:8" x14ac:dyDescent="0.35">
      <c r="G15" s="197">
        <f>SUM(G5:G14)</f>
        <v>30675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3:H7"/>
  <sheetViews>
    <sheetView workbookViewId="0">
      <pane ySplit="4" topLeftCell="A5" activePane="bottomLeft" state="frozen"/>
      <selection pane="bottomLeft" activeCell="C11" sqref="C11"/>
    </sheetView>
  </sheetViews>
  <sheetFormatPr defaultRowHeight="14.5" x14ac:dyDescent="0.35"/>
  <cols>
    <col min="2" max="2" width="23.54296875" customWidth="1"/>
    <col min="3" max="3" width="73.1796875" bestFit="1" customWidth="1"/>
    <col min="5" max="5" width="13.81640625" customWidth="1"/>
    <col min="7" max="7" width="10.453125" customWidth="1"/>
    <col min="8" max="8" width="40.1796875" bestFit="1" customWidth="1"/>
  </cols>
  <sheetData>
    <row r="3" spans="1:8" ht="15" thickBot="1" x14ac:dyDescent="0.4"/>
    <row r="4" spans="1:8" ht="33.75" customHeight="1" thickBot="1" x14ac:dyDescent="0.4">
      <c r="A4" s="11" t="s">
        <v>0</v>
      </c>
      <c r="B4" s="26" t="s">
        <v>312</v>
      </c>
      <c r="C4" s="26" t="s">
        <v>317</v>
      </c>
      <c r="D4" s="13" t="s">
        <v>330</v>
      </c>
      <c r="E4" s="11" t="s">
        <v>197</v>
      </c>
      <c r="F4" s="13" t="s">
        <v>30</v>
      </c>
      <c r="G4" s="23" t="s">
        <v>291</v>
      </c>
      <c r="H4" s="23" t="s">
        <v>381</v>
      </c>
    </row>
    <row r="5" spans="1:8" ht="15.5" x14ac:dyDescent="0.35">
      <c r="A5" s="29">
        <v>1</v>
      </c>
      <c r="B5" s="35" t="s">
        <v>335</v>
      </c>
      <c r="C5" s="35" t="s">
        <v>334</v>
      </c>
      <c r="D5" s="29" t="s">
        <v>2</v>
      </c>
      <c r="E5" s="36">
        <v>1</v>
      </c>
      <c r="F5" s="37">
        <v>6599</v>
      </c>
      <c r="G5" s="37">
        <f>E5*F5</f>
        <v>6599</v>
      </c>
      <c r="H5" s="37" t="s">
        <v>906</v>
      </c>
    </row>
    <row r="6" spans="1:8" ht="15.5" x14ac:dyDescent="0.35">
      <c r="A6" s="27">
        <v>2</v>
      </c>
      <c r="B6" s="32" t="s">
        <v>336</v>
      </c>
      <c r="C6" s="32" t="s">
        <v>337</v>
      </c>
      <c r="D6" s="27" t="s">
        <v>2</v>
      </c>
      <c r="E6" s="34">
        <v>1</v>
      </c>
      <c r="F6" s="33">
        <v>1600</v>
      </c>
      <c r="G6" s="37">
        <f>E6*F6</f>
        <v>1600</v>
      </c>
      <c r="H6" s="33" t="s">
        <v>907</v>
      </c>
    </row>
    <row r="7" spans="1:8" ht="15.5" x14ac:dyDescent="0.35">
      <c r="A7" s="27"/>
      <c r="B7" s="32"/>
      <c r="C7" s="32"/>
      <c r="D7" s="27"/>
      <c r="E7" s="34"/>
      <c r="F7" s="33"/>
      <c r="G7" s="149">
        <f>SUM(G5:G6)</f>
        <v>8199</v>
      </c>
      <c r="H7" s="33"/>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3:G18"/>
  <sheetViews>
    <sheetView workbookViewId="0">
      <pane ySplit="4" topLeftCell="A5" activePane="bottomLeft" state="frozen"/>
      <selection pane="bottomLeft" activeCell="H7" sqref="H7"/>
    </sheetView>
  </sheetViews>
  <sheetFormatPr defaultRowHeight="14.5" x14ac:dyDescent="0.35"/>
  <cols>
    <col min="2" max="2" width="81.1796875" customWidth="1"/>
    <col min="4" max="4" width="13.1796875" customWidth="1"/>
    <col min="5" max="5" width="11.1796875" customWidth="1"/>
    <col min="6" max="6" width="11" customWidth="1"/>
    <col min="7" max="7" width="29.7265625" customWidth="1"/>
  </cols>
  <sheetData>
    <row r="3" spans="1:7" ht="15" thickBot="1" x14ac:dyDescent="0.4"/>
    <row r="4" spans="1:7" ht="36.75" customHeight="1" thickBot="1" x14ac:dyDescent="0.4">
      <c r="A4" s="11" t="s">
        <v>0</v>
      </c>
      <c r="B4" s="26" t="s">
        <v>312</v>
      </c>
      <c r="C4" s="13" t="s">
        <v>1</v>
      </c>
      <c r="D4" s="11" t="s">
        <v>197</v>
      </c>
      <c r="E4" s="13" t="s">
        <v>353</v>
      </c>
      <c r="F4" s="23" t="s">
        <v>291</v>
      </c>
      <c r="G4" s="23" t="s">
        <v>381</v>
      </c>
    </row>
    <row r="5" spans="1:7" ht="21" customHeight="1" x14ac:dyDescent="0.35">
      <c r="A5" s="49"/>
      <c r="B5" s="50" t="s">
        <v>339</v>
      </c>
      <c r="C5" s="51"/>
      <c r="D5" s="49"/>
      <c r="E5" s="52"/>
      <c r="F5" s="10"/>
      <c r="G5" s="10"/>
    </row>
    <row r="6" spans="1:7" ht="15" customHeight="1" x14ac:dyDescent="0.35">
      <c r="A6" s="44">
        <v>1</v>
      </c>
      <c r="B6" s="45" t="s">
        <v>340</v>
      </c>
      <c r="C6" s="44" t="s">
        <v>2</v>
      </c>
      <c r="D6" s="44"/>
      <c r="E6" s="48">
        <v>4500</v>
      </c>
      <c r="F6" s="2"/>
      <c r="G6" s="2" t="s">
        <v>478</v>
      </c>
    </row>
    <row r="7" spans="1:7" x14ac:dyDescent="0.35">
      <c r="A7" s="44">
        <v>2</v>
      </c>
      <c r="B7" s="45" t="s">
        <v>352</v>
      </c>
      <c r="C7" s="44" t="s">
        <v>2</v>
      </c>
      <c r="D7" s="44"/>
      <c r="E7" s="48" t="s">
        <v>341</v>
      </c>
      <c r="F7" s="44"/>
      <c r="G7" s="44"/>
    </row>
    <row r="8" spans="1:7" x14ac:dyDescent="0.35">
      <c r="A8" s="44">
        <v>3</v>
      </c>
      <c r="B8" s="45" t="s">
        <v>355</v>
      </c>
      <c r="C8" s="44"/>
      <c r="D8" s="44"/>
      <c r="E8" s="48">
        <v>175</v>
      </c>
      <c r="F8" s="44"/>
      <c r="G8" s="44"/>
    </row>
    <row r="9" spans="1:7" x14ac:dyDescent="0.35">
      <c r="A9" s="44">
        <v>4</v>
      </c>
      <c r="B9" s="45" t="s">
        <v>356</v>
      </c>
      <c r="C9" s="44"/>
      <c r="D9" s="44"/>
      <c r="E9" s="48">
        <v>87</v>
      </c>
      <c r="F9" s="44"/>
      <c r="G9" s="44"/>
    </row>
    <row r="10" spans="1:7" x14ac:dyDescent="0.35">
      <c r="A10" s="44">
        <v>5</v>
      </c>
      <c r="B10" s="45" t="s">
        <v>357</v>
      </c>
      <c r="C10" s="44"/>
      <c r="D10" s="44"/>
      <c r="E10" s="48">
        <v>65</v>
      </c>
      <c r="F10" s="44"/>
      <c r="G10" s="44"/>
    </row>
    <row r="11" spans="1:7" x14ac:dyDescent="0.35">
      <c r="A11" s="42"/>
      <c r="B11" s="46"/>
      <c r="C11" s="43"/>
      <c r="D11" s="43"/>
      <c r="E11" s="48"/>
      <c r="F11" s="2"/>
      <c r="G11" s="2"/>
    </row>
    <row r="12" spans="1:7" x14ac:dyDescent="0.35">
      <c r="A12" s="42"/>
      <c r="B12" s="47" t="s">
        <v>342</v>
      </c>
      <c r="C12" s="43"/>
      <c r="D12" s="43"/>
      <c r="E12" s="48"/>
      <c r="F12" s="2"/>
      <c r="G12" s="2"/>
    </row>
    <row r="13" spans="1:7" x14ac:dyDescent="0.35">
      <c r="A13" s="44">
        <v>6</v>
      </c>
      <c r="B13" s="45" t="s">
        <v>343</v>
      </c>
      <c r="C13" s="44" t="s">
        <v>2</v>
      </c>
      <c r="D13" s="44"/>
      <c r="E13" s="48" t="s">
        <v>344</v>
      </c>
      <c r="F13" s="2"/>
      <c r="G13" s="2"/>
    </row>
    <row r="14" spans="1:7" x14ac:dyDescent="0.35">
      <c r="A14" s="44">
        <v>7</v>
      </c>
      <c r="B14" s="45" t="s">
        <v>345</v>
      </c>
      <c r="C14" s="44" t="s">
        <v>2</v>
      </c>
      <c r="D14" s="44"/>
      <c r="E14" s="48" t="s">
        <v>346</v>
      </c>
      <c r="F14" s="2"/>
      <c r="G14" s="2"/>
    </row>
    <row r="15" spans="1:7" x14ac:dyDescent="0.35">
      <c r="A15" s="44">
        <v>8</v>
      </c>
      <c r="B15" s="45" t="s">
        <v>347</v>
      </c>
      <c r="C15" s="44" t="s">
        <v>2</v>
      </c>
      <c r="D15" s="44"/>
      <c r="E15" s="48" t="s">
        <v>348</v>
      </c>
      <c r="F15" s="2"/>
      <c r="G15" s="2"/>
    </row>
    <row r="16" spans="1:7" ht="29" x14ac:dyDescent="0.35">
      <c r="A16" s="44">
        <v>9</v>
      </c>
      <c r="B16" s="45" t="s">
        <v>349</v>
      </c>
      <c r="C16" s="44" t="s">
        <v>350</v>
      </c>
      <c r="D16" s="44"/>
      <c r="E16" s="48">
        <v>45</v>
      </c>
      <c r="F16" s="2"/>
      <c r="G16" s="2"/>
    </row>
    <row r="17" spans="1:7" x14ac:dyDescent="0.35">
      <c r="A17" s="44">
        <v>10</v>
      </c>
      <c r="B17" s="45" t="s">
        <v>351</v>
      </c>
      <c r="C17" s="44" t="s">
        <v>2</v>
      </c>
      <c r="D17" s="44"/>
      <c r="E17" s="48">
        <v>4100</v>
      </c>
      <c r="F17" s="2"/>
      <c r="G17" s="2"/>
    </row>
    <row r="18" spans="1:7" x14ac:dyDescent="0.35">
      <c r="A18" s="2"/>
      <c r="B18" s="2"/>
      <c r="C18" s="2"/>
      <c r="D18" s="2"/>
      <c r="E18" s="2"/>
      <c r="F18" s="2"/>
      <c r="G18" s="2"/>
    </row>
  </sheetData>
  <pageMargins left="0.7" right="0.7" top="0.75" bottom="0.75" header="0.3" footer="0.3"/>
  <ignoredErrors>
    <ignoredError sqref="E7 E13:E15"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3:G16"/>
  <sheetViews>
    <sheetView workbookViewId="0">
      <pane ySplit="4" topLeftCell="A5" activePane="bottomLeft" state="frozen"/>
      <selection pane="bottomLeft" activeCell="B12" sqref="B12"/>
    </sheetView>
  </sheetViews>
  <sheetFormatPr defaultColWidth="9.1796875" defaultRowHeight="14.5" x14ac:dyDescent="0.35"/>
  <cols>
    <col min="2" max="2" width="64.81640625" bestFit="1" customWidth="1"/>
    <col min="4" max="4" width="13.453125" customWidth="1"/>
    <col min="6" max="6" width="13.453125" customWidth="1"/>
    <col min="7" max="7" width="23.81640625" customWidth="1"/>
  </cols>
  <sheetData>
    <row r="3" spans="1:7" ht="15" thickBot="1" x14ac:dyDescent="0.4"/>
    <row r="4" spans="1:7" ht="31.5" customHeight="1" thickBot="1" x14ac:dyDescent="0.4">
      <c r="A4" s="6" t="s">
        <v>0</v>
      </c>
      <c r="B4" s="39" t="s">
        <v>312</v>
      </c>
      <c r="C4" s="7" t="s">
        <v>330</v>
      </c>
      <c r="D4" s="11" t="s">
        <v>197</v>
      </c>
      <c r="E4" s="7" t="s">
        <v>30</v>
      </c>
      <c r="F4" s="7" t="s">
        <v>291</v>
      </c>
      <c r="G4" s="8" t="s">
        <v>381</v>
      </c>
    </row>
    <row r="5" spans="1:7" x14ac:dyDescent="0.35">
      <c r="A5" s="54">
        <v>1</v>
      </c>
      <c r="B5" s="45" t="s">
        <v>465</v>
      </c>
      <c r="C5" s="44" t="s">
        <v>2</v>
      </c>
      <c r="D5" s="44"/>
      <c r="E5" s="48">
        <v>70000</v>
      </c>
      <c r="F5" s="2"/>
      <c r="G5" s="2" t="s">
        <v>396</v>
      </c>
    </row>
    <row r="6" spans="1:7" x14ac:dyDescent="0.35">
      <c r="A6" s="44">
        <v>2</v>
      </c>
      <c r="B6" s="45" t="s">
        <v>466</v>
      </c>
      <c r="C6" s="44" t="s">
        <v>2</v>
      </c>
      <c r="D6" s="44"/>
      <c r="E6" s="48">
        <v>80000</v>
      </c>
      <c r="F6" s="2"/>
      <c r="G6" s="2" t="s">
        <v>396</v>
      </c>
    </row>
    <row r="7" spans="1:7" x14ac:dyDescent="0.35">
      <c r="A7" s="54">
        <v>3</v>
      </c>
      <c r="B7" s="45" t="s">
        <v>467</v>
      </c>
      <c r="C7" s="44" t="s">
        <v>2</v>
      </c>
      <c r="D7" s="44"/>
      <c r="E7" s="48">
        <v>15000</v>
      </c>
      <c r="F7" s="2"/>
      <c r="G7" s="2" t="s">
        <v>396</v>
      </c>
    </row>
    <row r="8" spans="1:7" x14ac:dyDescent="0.35">
      <c r="A8" s="44">
        <v>4</v>
      </c>
      <c r="B8" s="45" t="s">
        <v>468</v>
      </c>
      <c r="C8" s="44" t="s">
        <v>2</v>
      </c>
      <c r="D8" s="44"/>
      <c r="E8" s="48">
        <v>12000</v>
      </c>
      <c r="F8" s="2"/>
      <c r="G8" s="2" t="s">
        <v>396</v>
      </c>
    </row>
    <row r="9" spans="1:7" x14ac:dyDescent="0.35">
      <c r="A9" s="54">
        <v>5</v>
      </c>
      <c r="B9" s="45" t="s">
        <v>747</v>
      </c>
      <c r="C9" s="44" t="s">
        <v>2</v>
      </c>
      <c r="D9" s="44"/>
      <c r="E9" s="48">
        <v>3164</v>
      </c>
      <c r="F9" s="2"/>
      <c r="G9" s="2" t="s">
        <v>484</v>
      </c>
    </row>
    <row r="10" spans="1:7" x14ac:dyDescent="0.35">
      <c r="A10" s="44">
        <v>6</v>
      </c>
      <c r="B10" s="45" t="s">
        <v>371</v>
      </c>
      <c r="C10" s="44" t="s">
        <v>2</v>
      </c>
      <c r="D10" s="44"/>
      <c r="E10" s="48">
        <v>0</v>
      </c>
      <c r="F10" s="2"/>
      <c r="G10" s="2" t="s">
        <v>476</v>
      </c>
    </row>
    <row r="11" spans="1:7" x14ac:dyDescent="0.35">
      <c r="A11" s="54">
        <v>7</v>
      </c>
      <c r="B11" s="45" t="s">
        <v>748</v>
      </c>
      <c r="C11" s="44" t="s">
        <v>2</v>
      </c>
      <c r="D11" s="44"/>
      <c r="E11" s="48">
        <v>828.75</v>
      </c>
      <c r="F11" s="2"/>
      <c r="G11" s="2" t="s">
        <v>484</v>
      </c>
    </row>
    <row r="12" spans="1:7" x14ac:dyDescent="0.35">
      <c r="A12" s="44">
        <v>8</v>
      </c>
      <c r="B12" s="45" t="s">
        <v>372</v>
      </c>
      <c r="C12" s="44" t="s">
        <v>2</v>
      </c>
      <c r="D12" s="44"/>
      <c r="E12" s="48">
        <v>27000</v>
      </c>
      <c r="F12" s="2"/>
      <c r="G12" s="2" t="s">
        <v>477</v>
      </c>
    </row>
    <row r="13" spans="1:7" x14ac:dyDescent="0.35">
      <c r="A13" s="54">
        <v>9</v>
      </c>
      <c r="B13" s="45" t="s">
        <v>373</v>
      </c>
      <c r="C13" s="44" t="s">
        <v>2</v>
      </c>
      <c r="D13" s="44"/>
      <c r="E13" s="48">
        <v>1800</v>
      </c>
      <c r="F13" s="2"/>
      <c r="G13" s="2" t="s">
        <v>477</v>
      </c>
    </row>
    <row r="14" spans="1:7" x14ac:dyDescent="0.35">
      <c r="A14" s="44">
        <v>10</v>
      </c>
      <c r="B14" s="45" t="s">
        <v>374</v>
      </c>
      <c r="C14" s="44" t="s">
        <v>2</v>
      </c>
      <c r="D14" s="44"/>
      <c r="E14" s="48">
        <v>16500</v>
      </c>
      <c r="F14" s="2"/>
      <c r="G14" s="2" t="s">
        <v>469</v>
      </c>
    </row>
    <row r="15" spans="1:7" ht="15.5" x14ac:dyDescent="0.35">
      <c r="A15" s="44">
        <v>11</v>
      </c>
      <c r="B15" s="41" t="s">
        <v>369</v>
      </c>
      <c r="C15" s="44" t="s">
        <v>2</v>
      </c>
      <c r="D15" s="44"/>
      <c r="E15" s="48">
        <v>1750</v>
      </c>
      <c r="F15" s="2"/>
      <c r="G15" s="2" t="s">
        <v>480</v>
      </c>
    </row>
    <row r="16" spans="1:7" x14ac:dyDescent="0.35">
      <c r="A16" s="44"/>
      <c r="B16" s="45"/>
      <c r="C16" s="44"/>
      <c r="D16" s="44"/>
      <c r="E16" s="48"/>
      <c r="F16" s="2"/>
      <c r="G16"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2:G34"/>
  <sheetViews>
    <sheetView workbookViewId="0">
      <selection activeCell="B10" sqref="B10"/>
    </sheetView>
  </sheetViews>
  <sheetFormatPr defaultRowHeight="14.5" x14ac:dyDescent="0.35"/>
  <cols>
    <col min="2" max="2" width="95.1796875" customWidth="1"/>
    <col min="4" max="4" width="13.453125" customWidth="1"/>
    <col min="5" max="5" width="11.54296875" customWidth="1"/>
    <col min="6" max="6" width="16.7265625" customWidth="1"/>
    <col min="7" max="7" width="26" bestFit="1" customWidth="1"/>
  </cols>
  <sheetData>
    <row r="2" spans="1:7" ht="21" customHeight="1" x14ac:dyDescent="0.35">
      <c r="A2" s="141" t="s">
        <v>0</v>
      </c>
      <c r="B2" s="141" t="s">
        <v>312</v>
      </c>
      <c r="C2" s="141" t="s">
        <v>1</v>
      </c>
      <c r="D2" s="141" t="s">
        <v>622</v>
      </c>
      <c r="E2" s="141" t="s">
        <v>30</v>
      </c>
      <c r="F2" s="141" t="s">
        <v>291</v>
      </c>
      <c r="G2" s="141" t="s">
        <v>381</v>
      </c>
    </row>
    <row r="3" spans="1:7" x14ac:dyDescent="0.35">
      <c r="A3" s="74">
        <v>1</v>
      </c>
      <c r="B3" s="83" t="s">
        <v>1156</v>
      </c>
      <c r="C3" s="3" t="s">
        <v>2</v>
      </c>
      <c r="D3" s="84"/>
      <c r="E3" s="189">
        <v>80</v>
      </c>
      <c r="F3" s="166"/>
      <c r="G3" s="3" t="s">
        <v>623</v>
      </c>
    </row>
    <row r="4" spans="1:7" x14ac:dyDescent="0.35">
      <c r="A4" s="74">
        <v>2</v>
      </c>
      <c r="B4" s="83" t="s">
        <v>1157</v>
      </c>
      <c r="C4" s="3" t="s">
        <v>2</v>
      </c>
      <c r="D4" s="84"/>
      <c r="E4" s="189">
        <v>175</v>
      </c>
      <c r="F4" s="166"/>
      <c r="G4" s="3" t="s">
        <v>623</v>
      </c>
    </row>
    <row r="5" spans="1:7" x14ac:dyDescent="0.35">
      <c r="A5" s="74">
        <v>3</v>
      </c>
      <c r="B5" s="83" t="s">
        <v>1158</v>
      </c>
      <c r="C5" s="3" t="s">
        <v>2</v>
      </c>
      <c r="D5" s="84"/>
      <c r="E5" s="189">
        <v>95</v>
      </c>
      <c r="F5" s="166"/>
      <c r="G5" s="3" t="s">
        <v>623</v>
      </c>
    </row>
    <row r="6" spans="1:7" x14ac:dyDescent="0.35">
      <c r="A6" s="74">
        <v>4</v>
      </c>
      <c r="B6" s="83" t="s">
        <v>1159</v>
      </c>
      <c r="C6" s="3" t="s">
        <v>2</v>
      </c>
      <c r="D6" s="84"/>
      <c r="E6" s="189">
        <v>90</v>
      </c>
      <c r="F6" s="166"/>
      <c r="G6" s="3" t="s">
        <v>623</v>
      </c>
    </row>
    <row r="7" spans="1:7" x14ac:dyDescent="0.35">
      <c r="A7" s="74">
        <v>5</v>
      </c>
      <c r="B7" s="83" t="s">
        <v>1160</v>
      </c>
      <c r="C7" s="3" t="s">
        <v>2</v>
      </c>
      <c r="D7" s="84"/>
      <c r="E7" s="189">
        <v>90</v>
      </c>
      <c r="F7" s="166"/>
      <c r="G7" s="3" t="s">
        <v>623</v>
      </c>
    </row>
    <row r="8" spans="1:7" ht="15" customHeight="1" x14ac:dyDescent="0.35">
      <c r="A8" s="74">
        <v>6</v>
      </c>
      <c r="B8" s="83" t="s">
        <v>1161</v>
      </c>
      <c r="C8" s="3" t="s">
        <v>2</v>
      </c>
      <c r="D8" s="84"/>
      <c r="E8" s="189">
        <v>100</v>
      </c>
      <c r="F8" s="166"/>
      <c r="G8" s="3" t="s">
        <v>623</v>
      </c>
    </row>
    <row r="9" spans="1:7" x14ac:dyDescent="0.35">
      <c r="A9" s="74">
        <v>7</v>
      </c>
      <c r="B9" s="83" t="s">
        <v>1172</v>
      </c>
      <c r="C9" s="3" t="s">
        <v>2</v>
      </c>
      <c r="D9" s="84"/>
      <c r="E9" s="189">
        <v>95</v>
      </c>
      <c r="F9" s="166"/>
      <c r="G9" s="3" t="s">
        <v>623</v>
      </c>
    </row>
    <row r="10" spans="1:7" x14ac:dyDescent="0.35">
      <c r="A10" s="74">
        <v>8</v>
      </c>
      <c r="B10" s="83" t="s">
        <v>1166</v>
      </c>
      <c r="C10" s="3" t="s">
        <v>2</v>
      </c>
      <c r="D10" s="84"/>
      <c r="E10" s="189">
        <v>160</v>
      </c>
      <c r="F10" s="166"/>
      <c r="G10" s="3" t="s">
        <v>623</v>
      </c>
    </row>
    <row r="11" spans="1:7" x14ac:dyDescent="0.35">
      <c r="A11" s="74">
        <v>9</v>
      </c>
      <c r="B11" s="83" t="s">
        <v>1167</v>
      </c>
      <c r="C11" s="3" t="s">
        <v>2</v>
      </c>
      <c r="D11" s="84"/>
      <c r="E11" s="189">
        <v>80</v>
      </c>
      <c r="F11" s="166"/>
      <c r="G11" s="3" t="s">
        <v>623</v>
      </c>
    </row>
    <row r="12" spans="1:7" x14ac:dyDescent="0.35">
      <c r="A12" s="74">
        <v>10</v>
      </c>
      <c r="B12" s="83" t="s">
        <v>1162</v>
      </c>
      <c r="C12" s="3" t="s">
        <v>2</v>
      </c>
      <c r="D12" s="84"/>
      <c r="E12" s="189">
        <v>90</v>
      </c>
      <c r="F12" s="166"/>
      <c r="G12" s="3" t="s">
        <v>623</v>
      </c>
    </row>
    <row r="13" spans="1:7" x14ac:dyDescent="0.35">
      <c r="A13" s="74">
        <v>11</v>
      </c>
      <c r="B13" s="83" t="s">
        <v>1168</v>
      </c>
      <c r="C13" s="3" t="s">
        <v>2</v>
      </c>
      <c r="D13" s="84"/>
      <c r="E13" s="189">
        <v>48</v>
      </c>
      <c r="F13" s="166"/>
      <c r="G13" s="3" t="s">
        <v>623</v>
      </c>
    </row>
    <row r="14" spans="1:7" x14ac:dyDescent="0.35">
      <c r="A14" s="74">
        <v>12</v>
      </c>
      <c r="B14" s="83" t="s">
        <v>1170</v>
      </c>
      <c r="C14" s="3" t="s">
        <v>2</v>
      </c>
      <c r="D14" s="84"/>
      <c r="E14" s="189">
        <v>75</v>
      </c>
      <c r="F14" s="166"/>
      <c r="G14" s="3" t="s">
        <v>623</v>
      </c>
    </row>
    <row r="15" spans="1:7" x14ac:dyDescent="0.35">
      <c r="A15" s="74">
        <v>13</v>
      </c>
      <c r="B15" s="83" t="s">
        <v>1169</v>
      </c>
      <c r="C15" s="3" t="s">
        <v>2</v>
      </c>
      <c r="D15" s="84"/>
      <c r="E15" s="189">
        <v>55</v>
      </c>
      <c r="F15" s="166"/>
      <c r="G15" s="3" t="s">
        <v>623</v>
      </c>
    </row>
    <row r="16" spans="1:7" x14ac:dyDescent="0.35">
      <c r="A16" s="74">
        <v>14</v>
      </c>
      <c r="B16" s="83" t="s">
        <v>1163</v>
      </c>
      <c r="C16" s="3" t="s">
        <v>2</v>
      </c>
      <c r="D16" s="84"/>
      <c r="E16" s="189">
        <v>58</v>
      </c>
      <c r="F16" s="166"/>
      <c r="G16" s="3" t="s">
        <v>623</v>
      </c>
    </row>
    <row r="17" spans="1:7" x14ac:dyDescent="0.35">
      <c r="A17" s="74">
        <v>15</v>
      </c>
      <c r="B17" s="83" t="s">
        <v>1171</v>
      </c>
      <c r="C17" s="3" t="s">
        <v>2</v>
      </c>
      <c r="D17" s="84"/>
      <c r="E17" s="189">
        <v>75</v>
      </c>
      <c r="F17" s="166"/>
      <c r="G17" s="3" t="s">
        <v>623</v>
      </c>
    </row>
    <row r="18" spans="1:7" x14ac:dyDescent="0.35">
      <c r="A18" s="74">
        <v>16</v>
      </c>
      <c r="B18" s="83" t="s">
        <v>1164</v>
      </c>
      <c r="C18" s="3" t="s">
        <v>2</v>
      </c>
      <c r="D18" s="84"/>
      <c r="E18" s="189">
        <v>105</v>
      </c>
      <c r="F18" s="166"/>
      <c r="G18" s="3" t="s">
        <v>623</v>
      </c>
    </row>
    <row r="19" spans="1:7" x14ac:dyDescent="0.35">
      <c r="A19" s="74">
        <v>17</v>
      </c>
      <c r="B19" s="83" t="s">
        <v>1165</v>
      </c>
      <c r="C19" s="3" t="s">
        <v>2</v>
      </c>
      <c r="D19" s="84"/>
      <c r="E19" s="189">
        <v>70</v>
      </c>
      <c r="F19" s="166"/>
      <c r="G19" s="3" t="s">
        <v>623</v>
      </c>
    </row>
    <row r="20" spans="1:7" x14ac:dyDescent="0.35">
      <c r="A20" s="74">
        <v>18</v>
      </c>
      <c r="B20" s="45" t="s">
        <v>985</v>
      </c>
      <c r="C20" s="44" t="s">
        <v>2</v>
      </c>
      <c r="D20" s="44"/>
      <c r="E20" s="190">
        <v>3.9</v>
      </c>
      <c r="F20" s="166"/>
      <c r="G20" s="3" t="s">
        <v>623</v>
      </c>
    </row>
    <row r="21" spans="1:7" x14ac:dyDescent="0.35">
      <c r="A21" s="74">
        <v>19</v>
      </c>
      <c r="B21" s="45" t="s">
        <v>986</v>
      </c>
      <c r="C21" s="44" t="s">
        <v>2</v>
      </c>
      <c r="D21" s="44"/>
      <c r="E21" s="190">
        <v>0.65</v>
      </c>
      <c r="F21" s="2"/>
      <c r="G21" s="3" t="s">
        <v>623</v>
      </c>
    </row>
    <row r="22" spans="1:7" x14ac:dyDescent="0.35">
      <c r="A22" s="74">
        <v>20</v>
      </c>
      <c r="B22" s="45" t="s">
        <v>1001</v>
      </c>
      <c r="C22" s="44" t="s">
        <v>2</v>
      </c>
      <c r="D22" s="44"/>
      <c r="E22" s="190">
        <v>1.1000000000000001</v>
      </c>
      <c r="F22" s="2"/>
      <c r="G22" s="3" t="s">
        <v>623</v>
      </c>
    </row>
    <row r="23" spans="1:7" x14ac:dyDescent="0.35">
      <c r="A23" s="74">
        <v>21</v>
      </c>
      <c r="B23" s="45" t="s">
        <v>1002</v>
      </c>
      <c r="C23" s="44" t="s">
        <v>2</v>
      </c>
      <c r="D23" s="44"/>
      <c r="E23" s="190">
        <v>1</v>
      </c>
      <c r="F23" s="2"/>
      <c r="G23" s="3" t="s">
        <v>623</v>
      </c>
    </row>
    <row r="24" spans="1:7" x14ac:dyDescent="0.35">
      <c r="A24" s="74">
        <v>22</v>
      </c>
      <c r="B24" s="2" t="s">
        <v>987</v>
      </c>
      <c r="C24" s="44" t="s">
        <v>2</v>
      </c>
      <c r="D24" s="2"/>
      <c r="E24" s="191">
        <v>1.95</v>
      </c>
      <c r="F24" s="2"/>
      <c r="G24" s="3" t="s">
        <v>623</v>
      </c>
    </row>
    <row r="25" spans="1:7" x14ac:dyDescent="0.35">
      <c r="A25" s="74">
        <v>23</v>
      </c>
      <c r="B25" s="2" t="s">
        <v>988</v>
      </c>
      <c r="C25" s="44" t="s">
        <v>2</v>
      </c>
      <c r="D25" s="2"/>
      <c r="E25" s="191">
        <v>3.4</v>
      </c>
      <c r="F25" s="2"/>
      <c r="G25" s="3" t="s">
        <v>623</v>
      </c>
    </row>
    <row r="26" spans="1:7" x14ac:dyDescent="0.35">
      <c r="A26" s="74">
        <v>24</v>
      </c>
      <c r="B26" s="2" t="s">
        <v>989</v>
      </c>
      <c r="C26" s="44" t="s">
        <v>2</v>
      </c>
      <c r="D26" s="2"/>
      <c r="E26" s="191">
        <v>0.65</v>
      </c>
      <c r="F26" s="2"/>
      <c r="G26" s="3" t="s">
        <v>993</v>
      </c>
    </row>
    <row r="27" spans="1:7" x14ac:dyDescent="0.35">
      <c r="A27" s="74">
        <v>25</v>
      </c>
      <c r="B27" s="2" t="s">
        <v>990</v>
      </c>
      <c r="C27" s="44" t="s">
        <v>2</v>
      </c>
      <c r="D27" s="2"/>
      <c r="E27" s="191">
        <v>0.9</v>
      </c>
      <c r="F27" s="2"/>
      <c r="G27" s="3" t="s">
        <v>993</v>
      </c>
    </row>
    <row r="28" spans="1:7" x14ac:dyDescent="0.35">
      <c r="A28" s="74">
        <v>26</v>
      </c>
      <c r="B28" s="2" t="s">
        <v>991</v>
      </c>
      <c r="C28" s="44" t="s">
        <v>2</v>
      </c>
      <c r="D28" s="2"/>
      <c r="E28" s="191">
        <v>0.47</v>
      </c>
      <c r="F28" s="2"/>
      <c r="G28" s="3" t="s">
        <v>994</v>
      </c>
    </row>
    <row r="29" spans="1:7" x14ac:dyDescent="0.35">
      <c r="A29" s="74">
        <v>27</v>
      </c>
      <c r="B29" s="2" t="s">
        <v>992</v>
      </c>
      <c r="C29" s="44" t="s">
        <v>2</v>
      </c>
      <c r="D29" s="2"/>
      <c r="E29" s="191">
        <v>0.56999999999999995</v>
      </c>
      <c r="F29" s="2"/>
      <c r="G29" s="3" t="s">
        <v>994</v>
      </c>
    </row>
    <row r="30" spans="1:7" x14ac:dyDescent="0.35">
      <c r="A30" s="74">
        <v>28</v>
      </c>
      <c r="B30" s="2" t="s">
        <v>995</v>
      </c>
      <c r="C30" s="44" t="s">
        <v>2</v>
      </c>
      <c r="D30" s="2"/>
      <c r="E30" s="191">
        <v>1.1299999999999999</v>
      </c>
      <c r="F30" s="2"/>
      <c r="G30" s="3" t="s">
        <v>997</v>
      </c>
    </row>
    <row r="31" spans="1:7" x14ac:dyDescent="0.35">
      <c r="A31" s="74">
        <v>29</v>
      </c>
      <c r="B31" s="2" t="s">
        <v>996</v>
      </c>
      <c r="C31" s="44" t="s">
        <v>2</v>
      </c>
      <c r="D31" s="2"/>
      <c r="E31" s="191">
        <v>1.1299999999999999</v>
      </c>
      <c r="F31" s="2"/>
      <c r="G31" s="3" t="s">
        <v>997</v>
      </c>
    </row>
    <row r="32" spans="1:7" x14ac:dyDescent="0.35">
      <c r="A32" s="74">
        <v>30</v>
      </c>
      <c r="B32" s="2" t="s">
        <v>998</v>
      </c>
      <c r="C32" s="44" t="s">
        <v>2</v>
      </c>
      <c r="D32" s="2"/>
      <c r="E32" s="191">
        <v>0.86</v>
      </c>
      <c r="F32" s="2"/>
      <c r="G32" s="3" t="s">
        <v>997</v>
      </c>
    </row>
    <row r="33" spans="1:7" x14ac:dyDescent="0.35">
      <c r="A33" s="74">
        <v>31</v>
      </c>
      <c r="B33" s="2" t="s">
        <v>999</v>
      </c>
      <c r="C33" s="44" t="s">
        <v>2</v>
      </c>
      <c r="D33" s="2"/>
      <c r="E33" s="191">
        <v>0.7</v>
      </c>
      <c r="F33" s="2"/>
      <c r="G33" s="3" t="s">
        <v>1000</v>
      </c>
    </row>
    <row r="34" spans="1:7" x14ac:dyDescent="0.35">
      <c r="A34" s="2"/>
      <c r="B34" s="2"/>
      <c r="C34" s="2"/>
      <c r="D34" s="2"/>
      <c r="E34" s="2"/>
      <c r="F34" s="2"/>
      <c r="G34" s="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H188"/>
  <sheetViews>
    <sheetView topLeftCell="A164" zoomScale="90" zoomScaleNormal="90" workbookViewId="0">
      <selection activeCell="C175" sqref="C175"/>
    </sheetView>
  </sheetViews>
  <sheetFormatPr defaultRowHeight="14.5" x14ac:dyDescent="0.35"/>
  <cols>
    <col min="2" max="2" width="40" customWidth="1"/>
    <col min="3" max="3" width="41.7265625" customWidth="1"/>
    <col min="4" max="4" width="9.1796875" customWidth="1"/>
    <col min="5" max="5" width="13.7265625" customWidth="1"/>
    <col min="6" max="6" width="11.54296875" customWidth="1"/>
    <col min="7" max="7" width="13.81640625" customWidth="1"/>
    <col min="8" max="8" width="25.81640625" customWidth="1"/>
  </cols>
  <sheetData>
    <row r="1" spans="1:8" ht="56.25" customHeight="1" x14ac:dyDescent="0.35">
      <c r="A1" s="198" t="s">
        <v>292</v>
      </c>
      <c r="B1" s="199"/>
      <c r="C1" s="199"/>
      <c r="D1" s="199"/>
      <c r="E1" s="200"/>
      <c r="F1" s="201"/>
      <c r="G1" s="201"/>
    </row>
    <row r="2" spans="1:8" ht="33.75" customHeight="1" x14ac:dyDescent="0.35">
      <c r="A2" s="139" t="s">
        <v>0</v>
      </c>
      <c r="B2" s="139" t="s">
        <v>50</v>
      </c>
      <c r="C2" s="139" t="s">
        <v>198</v>
      </c>
      <c r="D2" s="139" t="s">
        <v>1</v>
      </c>
      <c r="E2" s="139" t="s">
        <v>197</v>
      </c>
      <c r="F2" s="139" t="s">
        <v>30</v>
      </c>
      <c r="G2" s="139" t="s">
        <v>291</v>
      </c>
      <c r="H2" s="139" t="s">
        <v>381</v>
      </c>
    </row>
    <row r="3" spans="1:8" ht="21.75" customHeight="1" x14ac:dyDescent="0.35">
      <c r="A3" s="146">
        <v>1</v>
      </c>
      <c r="B3" s="172" t="s">
        <v>51</v>
      </c>
      <c r="C3" s="172" t="s">
        <v>39</v>
      </c>
      <c r="D3" s="146" t="s">
        <v>2</v>
      </c>
      <c r="E3" s="146"/>
      <c r="F3" s="173">
        <v>825</v>
      </c>
      <c r="G3" s="146"/>
      <c r="H3" s="146" t="s">
        <v>481</v>
      </c>
    </row>
    <row r="4" spans="1:8" ht="21" customHeight="1" x14ac:dyDescent="0.35">
      <c r="A4" s="146">
        <v>2</v>
      </c>
      <c r="B4" s="172" t="s">
        <v>52</v>
      </c>
      <c r="C4" s="172" t="s">
        <v>32</v>
      </c>
      <c r="D4" s="146" t="s">
        <v>2</v>
      </c>
      <c r="E4" s="146"/>
      <c r="F4" s="173">
        <v>135</v>
      </c>
      <c r="G4" s="146"/>
      <c r="H4" s="146" t="s">
        <v>481</v>
      </c>
    </row>
    <row r="5" spans="1:8" ht="19.5" customHeight="1" x14ac:dyDescent="0.35">
      <c r="A5" s="146">
        <v>3</v>
      </c>
      <c r="B5" s="172" t="s">
        <v>53</v>
      </c>
      <c r="C5" s="172" t="s">
        <v>33</v>
      </c>
      <c r="D5" s="146" t="s">
        <v>2</v>
      </c>
      <c r="E5" s="146"/>
      <c r="F5" s="173">
        <v>135</v>
      </c>
      <c r="G5" s="146"/>
      <c r="H5" s="146" t="s">
        <v>481</v>
      </c>
    </row>
    <row r="6" spans="1:8" ht="19.5" customHeight="1" x14ac:dyDescent="0.35">
      <c r="A6" s="146">
        <v>4</v>
      </c>
      <c r="B6" s="172" t="s">
        <v>37</v>
      </c>
      <c r="C6" s="172" t="s">
        <v>38</v>
      </c>
      <c r="D6" s="146" t="s">
        <v>2</v>
      </c>
      <c r="E6" s="146"/>
      <c r="F6" s="173">
        <v>435</v>
      </c>
      <c r="G6" s="146"/>
      <c r="H6" s="146" t="s">
        <v>481</v>
      </c>
    </row>
    <row r="7" spans="1:8" ht="19.5" customHeight="1" x14ac:dyDescent="0.35">
      <c r="A7" s="146">
        <v>5</v>
      </c>
      <c r="B7" s="172" t="s">
        <v>283</v>
      </c>
      <c r="C7" s="172" t="s">
        <v>207</v>
      </c>
      <c r="D7" s="146" t="s">
        <v>2</v>
      </c>
      <c r="E7" s="146"/>
      <c r="F7" s="173">
        <v>92</v>
      </c>
      <c r="G7" s="146"/>
      <c r="H7" s="146" t="s">
        <v>481</v>
      </c>
    </row>
    <row r="8" spans="1:8" ht="19.5" customHeight="1" x14ac:dyDescent="0.35">
      <c r="A8" s="146">
        <v>6</v>
      </c>
      <c r="B8" s="172" t="s">
        <v>54</v>
      </c>
      <c r="C8" s="172" t="s">
        <v>55</v>
      </c>
      <c r="D8" s="146" t="s">
        <v>2</v>
      </c>
      <c r="E8" s="146"/>
      <c r="F8" s="173">
        <v>950</v>
      </c>
      <c r="G8" s="146"/>
      <c r="H8" s="146" t="s">
        <v>481</v>
      </c>
    </row>
    <row r="9" spans="1:8" ht="19.5" customHeight="1" x14ac:dyDescent="0.35">
      <c r="A9" s="146">
        <v>7</v>
      </c>
      <c r="B9" s="172" t="s">
        <v>54</v>
      </c>
      <c r="C9" s="172" t="s">
        <v>56</v>
      </c>
      <c r="D9" s="146" t="s">
        <v>2</v>
      </c>
      <c r="E9" s="146"/>
      <c r="F9" s="173">
        <v>750</v>
      </c>
      <c r="G9" s="146"/>
      <c r="H9" s="146" t="s">
        <v>481</v>
      </c>
    </row>
    <row r="10" spans="1:8" ht="19.5" customHeight="1" x14ac:dyDescent="0.35">
      <c r="A10" s="146">
        <v>8</v>
      </c>
      <c r="B10" s="172" t="s">
        <v>57</v>
      </c>
      <c r="C10" s="172" t="s">
        <v>12</v>
      </c>
      <c r="D10" s="146" t="s">
        <v>2</v>
      </c>
      <c r="E10" s="146"/>
      <c r="F10" s="173">
        <v>200</v>
      </c>
      <c r="G10" s="146"/>
      <c r="H10" s="146" t="s">
        <v>481</v>
      </c>
    </row>
    <row r="11" spans="1:8" ht="19.5" customHeight="1" x14ac:dyDescent="0.35">
      <c r="A11" s="146">
        <v>9</v>
      </c>
      <c r="B11" s="172" t="s">
        <v>58</v>
      </c>
      <c r="C11" s="172" t="s">
        <v>59</v>
      </c>
      <c r="D11" s="146" t="s">
        <v>2</v>
      </c>
      <c r="E11" s="146"/>
      <c r="F11" s="173">
        <v>30</v>
      </c>
      <c r="G11" s="146"/>
      <c r="H11" s="146" t="s">
        <v>481</v>
      </c>
    </row>
    <row r="12" spans="1:8" ht="19.5" customHeight="1" x14ac:dyDescent="0.35">
      <c r="A12" s="146">
        <v>10</v>
      </c>
      <c r="B12" s="172" t="s">
        <v>60</v>
      </c>
      <c r="C12" s="172"/>
      <c r="D12" s="146" t="s">
        <v>2</v>
      </c>
      <c r="E12" s="146"/>
      <c r="F12" s="173">
        <v>325</v>
      </c>
      <c r="G12" s="146"/>
      <c r="H12" s="146" t="s">
        <v>481</v>
      </c>
    </row>
    <row r="13" spans="1:8" ht="19.5" customHeight="1" x14ac:dyDescent="0.35">
      <c r="A13" s="146">
        <v>11</v>
      </c>
      <c r="B13" s="172" t="s">
        <v>61</v>
      </c>
      <c r="C13" s="172" t="s">
        <v>208</v>
      </c>
      <c r="D13" s="146" t="s">
        <v>2</v>
      </c>
      <c r="E13" s="146"/>
      <c r="F13" s="173">
        <v>45</v>
      </c>
      <c r="G13" s="146"/>
      <c r="H13" s="146" t="s">
        <v>481</v>
      </c>
    </row>
    <row r="14" spans="1:8" ht="19.5" customHeight="1" x14ac:dyDescent="0.35">
      <c r="A14" s="146">
        <v>12</v>
      </c>
      <c r="B14" s="172" t="s">
        <v>3</v>
      </c>
      <c r="C14" s="172" t="s">
        <v>62</v>
      </c>
      <c r="D14" s="146" t="s">
        <v>2</v>
      </c>
      <c r="E14" s="146"/>
      <c r="F14" s="173">
        <v>45</v>
      </c>
      <c r="G14" s="146"/>
      <c r="H14" s="146" t="s">
        <v>481</v>
      </c>
    </row>
    <row r="15" spans="1:8" ht="19.5" customHeight="1" x14ac:dyDescent="0.35">
      <c r="A15" s="146">
        <v>13</v>
      </c>
      <c r="B15" s="172" t="s">
        <v>63</v>
      </c>
      <c r="C15" s="172" t="s">
        <v>62</v>
      </c>
      <c r="D15" s="146" t="s">
        <v>2</v>
      </c>
      <c r="E15" s="146"/>
      <c r="F15" s="173">
        <v>45</v>
      </c>
      <c r="G15" s="146"/>
      <c r="H15" s="146" t="s">
        <v>481</v>
      </c>
    </row>
    <row r="16" spans="1:8" ht="19.5" customHeight="1" x14ac:dyDescent="0.35">
      <c r="A16" s="146">
        <v>14</v>
      </c>
      <c r="B16" s="172" t="s">
        <v>8</v>
      </c>
      <c r="C16" s="172"/>
      <c r="D16" s="146" t="s">
        <v>2</v>
      </c>
      <c r="E16" s="146"/>
      <c r="F16" s="173">
        <v>60</v>
      </c>
      <c r="G16" s="146"/>
      <c r="H16" s="146" t="s">
        <v>481</v>
      </c>
    </row>
    <row r="17" spans="1:8" ht="19.5" customHeight="1" x14ac:dyDescent="0.35">
      <c r="A17" s="146">
        <v>15</v>
      </c>
      <c r="B17" s="172" t="s">
        <v>28</v>
      </c>
      <c r="C17" s="172" t="s">
        <v>65</v>
      </c>
      <c r="D17" s="146" t="s">
        <v>64</v>
      </c>
      <c r="E17" s="146"/>
      <c r="F17" s="173">
        <v>1200</v>
      </c>
      <c r="G17" s="146"/>
      <c r="H17" s="146" t="s">
        <v>481</v>
      </c>
    </row>
    <row r="18" spans="1:8" ht="19.5" customHeight="1" x14ac:dyDescent="0.35">
      <c r="A18" s="146">
        <v>16</v>
      </c>
      <c r="B18" s="172" t="s">
        <v>66</v>
      </c>
      <c r="C18" s="172"/>
      <c r="D18" s="146" t="s">
        <v>2</v>
      </c>
      <c r="E18" s="146"/>
      <c r="F18" s="173">
        <v>80</v>
      </c>
      <c r="G18" s="146"/>
      <c r="H18" s="146" t="s">
        <v>481</v>
      </c>
    </row>
    <row r="19" spans="1:8" ht="19.5" customHeight="1" x14ac:dyDescent="0.35">
      <c r="A19" s="146">
        <v>17</v>
      </c>
      <c r="B19" s="172" t="s">
        <v>67</v>
      </c>
      <c r="C19" s="172"/>
      <c r="D19" s="146" t="s">
        <v>2</v>
      </c>
      <c r="E19" s="146"/>
      <c r="F19" s="173">
        <v>225</v>
      </c>
      <c r="G19" s="146"/>
      <c r="H19" s="146" t="s">
        <v>481</v>
      </c>
    </row>
    <row r="20" spans="1:8" ht="19.5" customHeight="1" x14ac:dyDescent="0.35">
      <c r="A20" s="146">
        <v>18</v>
      </c>
      <c r="B20" s="172" t="s">
        <v>4</v>
      </c>
      <c r="C20" s="172" t="s">
        <v>209</v>
      </c>
      <c r="D20" s="146" t="s">
        <v>2</v>
      </c>
      <c r="E20" s="146"/>
      <c r="F20" s="173">
        <v>90</v>
      </c>
      <c r="G20" s="146"/>
      <c r="H20" s="146" t="s">
        <v>481</v>
      </c>
    </row>
    <row r="21" spans="1:8" ht="19.5" customHeight="1" x14ac:dyDescent="0.35">
      <c r="A21" s="146">
        <v>19</v>
      </c>
      <c r="B21" s="172" t="s">
        <v>68</v>
      </c>
      <c r="C21" s="172" t="s">
        <v>34</v>
      </c>
      <c r="D21" s="146" t="s">
        <v>2</v>
      </c>
      <c r="E21" s="146"/>
      <c r="F21" s="173">
        <v>525</v>
      </c>
      <c r="G21" s="146"/>
      <c r="H21" s="146" t="s">
        <v>481</v>
      </c>
    </row>
    <row r="22" spans="1:8" ht="19.5" customHeight="1" x14ac:dyDescent="0.35">
      <c r="A22" s="146">
        <v>20</v>
      </c>
      <c r="B22" s="172" t="s">
        <v>69</v>
      </c>
      <c r="C22" s="172" t="s">
        <v>40</v>
      </c>
      <c r="D22" s="146" t="s">
        <v>2</v>
      </c>
      <c r="E22" s="146"/>
      <c r="F22" s="173">
        <v>45</v>
      </c>
      <c r="G22" s="146"/>
      <c r="H22" s="146" t="s">
        <v>481</v>
      </c>
    </row>
    <row r="23" spans="1:8" ht="19.5" customHeight="1" x14ac:dyDescent="0.35">
      <c r="A23" s="146">
        <v>21</v>
      </c>
      <c r="B23" s="172" t="s">
        <v>70</v>
      </c>
      <c r="C23" s="172" t="s">
        <v>40</v>
      </c>
      <c r="D23" s="146" t="s">
        <v>2</v>
      </c>
      <c r="E23" s="146"/>
      <c r="F23" s="173">
        <v>50</v>
      </c>
      <c r="G23" s="146"/>
      <c r="H23" s="146" t="s">
        <v>481</v>
      </c>
    </row>
    <row r="24" spans="1:8" ht="19.5" customHeight="1" x14ac:dyDescent="0.35">
      <c r="A24" s="146">
        <v>22</v>
      </c>
      <c r="B24" s="172" t="s">
        <v>5</v>
      </c>
      <c r="C24" s="172" t="s">
        <v>40</v>
      </c>
      <c r="D24" s="146" t="s">
        <v>2</v>
      </c>
      <c r="E24" s="146"/>
      <c r="F24" s="173">
        <v>75</v>
      </c>
      <c r="G24" s="146"/>
      <c r="H24" s="146" t="s">
        <v>481</v>
      </c>
    </row>
    <row r="25" spans="1:8" ht="19.5" customHeight="1" x14ac:dyDescent="0.35">
      <c r="A25" s="146">
        <v>23</v>
      </c>
      <c r="B25" s="172" t="s">
        <v>29</v>
      </c>
      <c r="C25" s="172" t="s">
        <v>35</v>
      </c>
      <c r="D25" s="146" t="s">
        <v>2</v>
      </c>
      <c r="E25" s="146"/>
      <c r="F25" s="173">
        <v>570</v>
      </c>
      <c r="G25" s="146"/>
      <c r="H25" s="146" t="s">
        <v>481</v>
      </c>
    </row>
    <row r="26" spans="1:8" ht="19.5" customHeight="1" x14ac:dyDescent="0.35">
      <c r="A26" s="146">
        <v>24</v>
      </c>
      <c r="B26" s="172" t="s">
        <v>9</v>
      </c>
      <c r="C26" s="172" t="s">
        <v>36</v>
      </c>
      <c r="D26" s="146" t="s">
        <v>2</v>
      </c>
      <c r="E26" s="146"/>
      <c r="F26" s="173">
        <v>635</v>
      </c>
      <c r="G26" s="146"/>
      <c r="H26" s="146" t="s">
        <v>481</v>
      </c>
    </row>
    <row r="27" spans="1:8" ht="19.5" customHeight="1" x14ac:dyDescent="0.35">
      <c r="A27" s="146">
        <v>25</v>
      </c>
      <c r="B27" s="172" t="s">
        <v>13</v>
      </c>
      <c r="C27" s="172" t="s">
        <v>210</v>
      </c>
      <c r="D27" s="146" t="s">
        <v>64</v>
      </c>
      <c r="E27" s="146"/>
      <c r="F27" s="173">
        <v>90</v>
      </c>
      <c r="G27" s="146"/>
      <c r="H27" s="146" t="s">
        <v>481</v>
      </c>
    </row>
    <row r="28" spans="1:8" ht="19.5" customHeight="1" x14ac:dyDescent="0.35">
      <c r="A28" s="146">
        <v>26</v>
      </c>
      <c r="B28" s="172" t="s">
        <v>1027</v>
      </c>
      <c r="C28" s="172" t="s">
        <v>41</v>
      </c>
      <c r="D28" s="146" t="s">
        <v>2</v>
      </c>
      <c r="E28" s="146"/>
      <c r="F28" s="173">
        <v>350</v>
      </c>
      <c r="G28" s="146"/>
      <c r="H28" s="146" t="s">
        <v>481</v>
      </c>
    </row>
    <row r="29" spans="1:8" ht="19.5" customHeight="1" x14ac:dyDescent="0.35">
      <c r="A29" s="146">
        <v>27</v>
      </c>
      <c r="B29" s="172" t="s">
        <v>211</v>
      </c>
      <c r="C29" s="172" t="s">
        <v>212</v>
      </c>
      <c r="D29" s="146" t="s">
        <v>64</v>
      </c>
      <c r="E29" s="146"/>
      <c r="F29" s="173">
        <v>1250</v>
      </c>
      <c r="G29" s="146"/>
      <c r="H29" s="146" t="s">
        <v>481</v>
      </c>
    </row>
    <row r="30" spans="1:8" ht="19.5" customHeight="1" x14ac:dyDescent="0.35">
      <c r="A30" s="146">
        <v>28</v>
      </c>
      <c r="B30" s="172" t="s">
        <v>71</v>
      </c>
      <c r="C30" s="172" t="s">
        <v>213</v>
      </c>
      <c r="D30" s="146" t="s">
        <v>2</v>
      </c>
      <c r="E30" s="146"/>
      <c r="F30" s="173">
        <v>200</v>
      </c>
      <c r="G30" s="146"/>
      <c r="H30" s="146" t="s">
        <v>481</v>
      </c>
    </row>
    <row r="31" spans="1:8" ht="19.5" customHeight="1" x14ac:dyDescent="0.35">
      <c r="A31" s="146">
        <v>29</v>
      </c>
      <c r="B31" s="172" t="s">
        <v>72</v>
      </c>
      <c r="C31" s="172" t="s">
        <v>214</v>
      </c>
      <c r="D31" s="146" t="s">
        <v>2</v>
      </c>
      <c r="E31" s="146"/>
      <c r="F31" s="173">
        <v>270</v>
      </c>
      <c r="G31" s="146"/>
      <c r="H31" s="146" t="s">
        <v>481</v>
      </c>
    </row>
    <row r="32" spans="1:8" ht="19.5" customHeight="1" x14ac:dyDescent="0.35">
      <c r="A32" s="146">
        <v>30</v>
      </c>
      <c r="B32" s="172" t="s">
        <v>10</v>
      </c>
      <c r="C32" s="172" t="s">
        <v>31</v>
      </c>
      <c r="D32" s="146" t="s">
        <v>2</v>
      </c>
      <c r="E32" s="146"/>
      <c r="F32" s="173">
        <v>120</v>
      </c>
      <c r="G32" s="146"/>
      <c r="H32" s="146" t="s">
        <v>481</v>
      </c>
    </row>
    <row r="33" spans="1:8" ht="19.5" customHeight="1" x14ac:dyDescent="0.35">
      <c r="A33" s="146">
        <v>31</v>
      </c>
      <c r="B33" s="172" t="s">
        <v>75</v>
      </c>
      <c r="C33" s="172" t="s">
        <v>215</v>
      </c>
      <c r="D33" s="146" t="s">
        <v>2</v>
      </c>
      <c r="E33" s="146"/>
      <c r="F33" s="173">
        <v>280</v>
      </c>
      <c r="G33" s="146"/>
      <c r="H33" s="146" t="s">
        <v>481</v>
      </c>
    </row>
    <row r="34" spans="1:8" ht="19.5" customHeight="1" x14ac:dyDescent="0.35">
      <c r="A34" s="146">
        <v>32</v>
      </c>
      <c r="B34" s="172" t="s">
        <v>73</v>
      </c>
      <c r="C34" s="172" t="s">
        <v>74</v>
      </c>
      <c r="D34" s="146" t="s">
        <v>64</v>
      </c>
      <c r="E34" s="146"/>
      <c r="F34" s="173">
        <v>450</v>
      </c>
      <c r="G34" s="146"/>
      <c r="H34" s="146" t="s">
        <v>481</v>
      </c>
    </row>
    <row r="35" spans="1:8" ht="19.5" customHeight="1" x14ac:dyDescent="0.35">
      <c r="A35" s="146">
        <v>33</v>
      </c>
      <c r="B35" s="172" t="s">
        <v>216</v>
      </c>
      <c r="C35" s="172" t="s">
        <v>76</v>
      </c>
      <c r="D35" s="146" t="s">
        <v>2</v>
      </c>
      <c r="E35" s="146"/>
      <c r="F35" s="173">
        <v>450</v>
      </c>
      <c r="G35" s="146"/>
      <c r="H35" s="146" t="s">
        <v>481</v>
      </c>
    </row>
    <row r="36" spans="1:8" ht="19.5" customHeight="1" x14ac:dyDescent="0.35">
      <c r="A36" s="146">
        <v>34</v>
      </c>
      <c r="B36" s="172" t="s">
        <v>217</v>
      </c>
      <c r="C36" s="172" t="s">
        <v>76</v>
      </c>
      <c r="D36" s="146" t="s">
        <v>2</v>
      </c>
      <c r="E36" s="146"/>
      <c r="F36" s="173">
        <v>550</v>
      </c>
      <c r="G36" s="146"/>
      <c r="H36" s="146" t="s">
        <v>481</v>
      </c>
    </row>
    <row r="37" spans="1:8" ht="19.5" customHeight="1" x14ac:dyDescent="0.35">
      <c r="A37" s="146">
        <v>35</v>
      </c>
      <c r="B37" s="172" t="s">
        <v>77</v>
      </c>
      <c r="C37" s="172"/>
      <c r="D37" s="146" t="s">
        <v>2</v>
      </c>
      <c r="E37" s="146"/>
      <c r="F37" s="173">
        <v>950</v>
      </c>
      <c r="G37" s="146"/>
      <c r="H37" s="146" t="s">
        <v>481</v>
      </c>
    </row>
    <row r="38" spans="1:8" ht="19.5" customHeight="1" x14ac:dyDescent="0.35">
      <c r="A38" s="146">
        <v>36</v>
      </c>
      <c r="B38" s="172" t="s">
        <v>78</v>
      </c>
      <c r="C38" s="172" t="s">
        <v>79</v>
      </c>
      <c r="D38" s="146" t="s">
        <v>6</v>
      </c>
      <c r="E38" s="146"/>
      <c r="F38" s="173">
        <v>830</v>
      </c>
      <c r="G38" s="146"/>
      <c r="H38" s="146" t="s">
        <v>481</v>
      </c>
    </row>
    <row r="39" spans="1:8" ht="19.5" customHeight="1" x14ac:dyDescent="0.35">
      <c r="A39" s="146">
        <v>37</v>
      </c>
      <c r="B39" s="172" t="s">
        <v>80</v>
      </c>
      <c r="C39" s="172" t="s">
        <v>82</v>
      </c>
      <c r="D39" s="146" t="s">
        <v>2</v>
      </c>
      <c r="E39" s="146"/>
      <c r="F39" s="173">
        <v>1450</v>
      </c>
      <c r="G39" s="146"/>
      <c r="H39" s="146" t="s">
        <v>481</v>
      </c>
    </row>
    <row r="40" spans="1:8" ht="19.5" customHeight="1" x14ac:dyDescent="0.35">
      <c r="A40" s="146">
        <v>38</v>
      </c>
      <c r="B40" s="172" t="s">
        <v>81</v>
      </c>
      <c r="C40" s="172" t="s">
        <v>83</v>
      </c>
      <c r="D40" s="146" t="s">
        <v>2</v>
      </c>
      <c r="E40" s="146"/>
      <c r="F40" s="173">
        <v>1850</v>
      </c>
      <c r="G40" s="146"/>
      <c r="H40" s="146" t="s">
        <v>481</v>
      </c>
    </row>
    <row r="41" spans="1:8" ht="19.5" customHeight="1" x14ac:dyDescent="0.35">
      <c r="A41" s="146">
        <v>39</v>
      </c>
      <c r="B41" s="172" t="s">
        <v>84</v>
      </c>
      <c r="C41" s="172" t="s">
        <v>85</v>
      </c>
      <c r="D41" s="146" t="s">
        <v>2</v>
      </c>
      <c r="E41" s="146"/>
      <c r="F41" s="173">
        <v>1955</v>
      </c>
      <c r="G41" s="146"/>
      <c r="H41" s="146" t="s">
        <v>481</v>
      </c>
    </row>
    <row r="42" spans="1:8" ht="19.5" customHeight="1" x14ac:dyDescent="0.35">
      <c r="A42" s="146">
        <v>40</v>
      </c>
      <c r="B42" s="172" t="s">
        <v>86</v>
      </c>
      <c r="C42" s="172" t="s">
        <v>87</v>
      </c>
      <c r="D42" s="146" t="s">
        <v>2</v>
      </c>
      <c r="E42" s="146"/>
      <c r="F42" s="173">
        <v>170</v>
      </c>
      <c r="G42" s="146"/>
      <c r="H42" s="146" t="s">
        <v>481</v>
      </c>
    </row>
    <row r="43" spans="1:8" ht="19.5" customHeight="1" x14ac:dyDescent="0.35">
      <c r="A43" s="146">
        <v>41</v>
      </c>
      <c r="B43" s="172" t="s">
        <v>219</v>
      </c>
      <c r="C43" s="172" t="s">
        <v>218</v>
      </c>
      <c r="D43" s="146" t="s">
        <v>2</v>
      </c>
      <c r="E43" s="146"/>
      <c r="F43" s="173">
        <v>400</v>
      </c>
      <c r="G43" s="146"/>
      <c r="H43" s="146" t="s">
        <v>481</v>
      </c>
    </row>
    <row r="44" spans="1:8" ht="19.5" customHeight="1" x14ac:dyDescent="0.35">
      <c r="A44" s="146">
        <v>42</v>
      </c>
      <c r="B44" s="172" t="s">
        <v>11</v>
      </c>
      <c r="C44" s="172" t="s">
        <v>88</v>
      </c>
      <c r="D44" s="146" t="s">
        <v>2</v>
      </c>
      <c r="E44" s="146"/>
      <c r="F44" s="173">
        <v>135</v>
      </c>
      <c r="G44" s="146"/>
      <c r="H44" s="146" t="s">
        <v>481</v>
      </c>
    </row>
    <row r="45" spans="1:8" ht="19.5" customHeight="1" x14ac:dyDescent="0.35">
      <c r="A45" s="146">
        <v>43</v>
      </c>
      <c r="B45" s="172" t="s">
        <v>89</v>
      </c>
      <c r="C45" s="172"/>
      <c r="D45" s="146" t="s">
        <v>2</v>
      </c>
      <c r="E45" s="146"/>
      <c r="F45" s="173">
        <v>240</v>
      </c>
      <c r="G45" s="146"/>
      <c r="H45" s="146" t="s">
        <v>481</v>
      </c>
    </row>
    <row r="46" spans="1:8" ht="19.5" customHeight="1" x14ac:dyDescent="0.35">
      <c r="A46" s="146">
        <v>44</v>
      </c>
      <c r="B46" s="172" t="s">
        <v>90</v>
      </c>
      <c r="C46" s="172"/>
      <c r="D46" s="146" t="s">
        <v>2</v>
      </c>
      <c r="E46" s="146"/>
      <c r="F46" s="173">
        <v>190</v>
      </c>
      <c r="G46" s="146"/>
      <c r="H46" s="146" t="s">
        <v>481</v>
      </c>
    </row>
    <row r="47" spans="1:8" ht="19.5" customHeight="1" x14ac:dyDescent="0.35">
      <c r="A47" s="146">
        <v>45</v>
      </c>
      <c r="B47" s="172" t="s">
        <v>91</v>
      </c>
      <c r="C47" s="172"/>
      <c r="D47" s="146" t="s">
        <v>2</v>
      </c>
      <c r="E47" s="146"/>
      <c r="F47" s="173">
        <v>75</v>
      </c>
      <c r="G47" s="146"/>
      <c r="H47" s="146" t="s">
        <v>481</v>
      </c>
    </row>
    <row r="48" spans="1:8" ht="19.5" customHeight="1" x14ac:dyDescent="0.35">
      <c r="A48" s="146">
        <v>46</v>
      </c>
      <c r="B48" s="172" t="s">
        <v>92</v>
      </c>
      <c r="C48" s="172"/>
      <c r="D48" s="146" t="s">
        <v>2</v>
      </c>
      <c r="E48" s="146"/>
      <c r="F48" s="173">
        <v>30</v>
      </c>
      <c r="G48" s="146"/>
      <c r="H48" s="146" t="s">
        <v>481</v>
      </c>
    </row>
    <row r="49" spans="1:8" ht="19.5" customHeight="1" x14ac:dyDescent="0.35">
      <c r="A49" s="146">
        <v>47</v>
      </c>
      <c r="B49" s="172" t="s">
        <v>93</v>
      </c>
      <c r="C49" s="172"/>
      <c r="D49" s="146" t="s">
        <v>2</v>
      </c>
      <c r="E49" s="146"/>
      <c r="F49" s="173">
        <v>45</v>
      </c>
      <c r="G49" s="146"/>
      <c r="H49" s="146" t="s">
        <v>481</v>
      </c>
    </row>
    <row r="50" spans="1:8" ht="19.5" customHeight="1" x14ac:dyDescent="0.35">
      <c r="A50" s="146">
        <v>48</v>
      </c>
      <c r="B50" s="172" t="s">
        <v>94</v>
      </c>
      <c r="C50" s="172" t="s">
        <v>96</v>
      </c>
      <c r="D50" s="146" t="s">
        <v>2</v>
      </c>
      <c r="E50" s="146"/>
      <c r="F50" s="173">
        <v>275</v>
      </c>
      <c r="G50" s="146"/>
      <c r="H50" s="146" t="s">
        <v>481</v>
      </c>
    </row>
    <row r="51" spans="1:8" ht="19.5" customHeight="1" x14ac:dyDescent="0.35">
      <c r="A51" s="146">
        <v>49</v>
      </c>
      <c r="B51" s="172" t="s">
        <v>95</v>
      </c>
      <c r="C51" s="172" t="s">
        <v>96</v>
      </c>
      <c r="D51" s="146" t="s">
        <v>2</v>
      </c>
      <c r="E51" s="146"/>
      <c r="F51" s="173">
        <v>225</v>
      </c>
      <c r="G51" s="146"/>
      <c r="H51" s="146" t="s">
        <v>481</v>
      </c>
    </row>
    <row r="52" spans="1:8" ht="19.5" customHeight="1" x14ac:dyDescent="0.35">
      <c r="A52" s="146">
        <v>50</v>
      </c>
      <c r="B52" s="172" t="s">
        <v>97</v>
      </c>
      <c r="C52" s="172" t="s">
        <v>98</v>
      </c>
      <c r="D52" s="146" t="s">
        <v>2</v>
      </c>
      <c r="E52" s="146"/>
      <c r="F52" s="173">
        <v>125</v>
      </c>
      <c r="G52" s="146"/>
      <c r="H52" s="146" t="s">
        <v>481</v>
      </c>
    </row>
    <row r="53" spans="1:8" ht="19.5" customHeight="1" x14ac:dyDescent="0.35">
      <c r="A53" s="146">
        <v>51</v>
      </c>
      <c r="B53" s="172" t="s">
        <v>99</v>
      </c>
      <c r="C53" s="172" t="s">
        <v>87</v>
      </c>
      <c r="D53" s="146" t="s">
        <v>2</v>
      </c>
      <c r="E53" s="146"/>
      <c r="F53" s="173">
        <v>135</v>
      </c>
      <c r="G53" s="146"/>
      <c r="H53" s="146" t="s">
        <v>481</v>
      </c>
    </row>
    <row r="54" spans="1:8" ht="19.5" customHeight="1" x14ac:dyDescent="0.35">
      <c r="A54" s="146">
        <v>52</v>
      </c>
      <c r="B54" s="172" t="s">
        <v>100</v>
      </c>
      <c r="C54" s="172" t="s">
        <v>87</v>
      </c>
      <c r="D54" s="146" t="s">
        <v>2</v>
      </c>
      <c r="E54" s="146"/>
      <c r="F54" s="173">
        <v>50</v>
      </c>
      <c r="G54" s="146"/>
      <c r="H54" s="146" t="s">
        <v>481</v>
      </c>
    </row>
    <row r="55" spans="1:8" ht="19.5" customHeight="1" x14ac:dyDescent="0.35">
      <c r="A55" s="146">
        <v>53</v>
      </c>
      <c r="B55" s="172" t="s">
        <v>101</v>
      </c>
      <c r="C55" s="172"/>
      <c r="D55" s="146" t="s">
        <v>2</v>
      </c>
      <c r="E55" s="146"/>
      <c r="F55" s="173">
        <v>150</v>
      </c>
      <c r="G55" s="146"/>
      <c r="H55" s="146" t="s">
        <v>481</v>
      </c>
    </row>
    <row r="56" spans="1:8" ht="19.5" customHeight="1" x14ac:dyDescent="0.35">
      <c r="A56" s="146">
        <v>54</v>
      </c>
      <c r="B56" s="172" t="s">
        <v>102</v>
      </c>
      <c r="C56" s="172" t="s">
        <v>485</v>
      </c>
      <c r="D56" s="146" t="s">
        <v>2</v>
      </c>
      <c r="E56" s="146"/>
      <c r="F56" s="173">
        <v>45</v>
      </c>
      <c r="G56" s="146"/>
      <c r="H56" s="146" t="s">
        <v>481</v>
      </c>
    </row>
    <row r="57" spans="1:8" ht="19.5" customHeight="1" x14ac:dyDescent="0.35">
      <c r="A57" s="146">
        <v>55</v>
      </c>
      <c r="B57" s="172" t="s">
        <v>220</v>
      </c>
      <c r="C57" s="172" t="s">
        <v>221</v>
      </c>
      <c r="D57" s="146" t="s">
        <v>2</v>
      </c>
      <c r="E57" s="146"/>
      <c r="F57" s="173">
        <v>250</v>
      </c>
      <c r="G57" s="146"/>
      <c r="H57" s="146" t="s">
        <v>481</v>
      </c>
    </row>
    <row r="58" spans="1:8" ht="19.5" customHeight="1" x14ac:dyDescent="0.35">
      <c r="A58" s="146">
        <v>56</v>
      </c>
      <c r="B58" s="172" t="s">
        <v>103</v>
      </c>
      <c r="C58" s="172" t="s">
        <v>107</v>
      </c>
      <c r="D58" s="146" t="s">
        <v>2</v>
      </c>
      <c r="E58" s="146"/>
      <c r="F58" s="173">
        <v>295</v>
      </c>
      <c r="G58" s="146"/>
      <c r="H58" s="146" t="s">
        <v>481</v>
      </c>
    </row>
    <row r="59" spans="1:8" ht="19.5" customHeight="1" x14ac:dyDescent="0.35">
      <c r="A59" s="146">
        <v>57</v>
      </c>
      <c r="B59" s="172" t="s">
        <v>104</v>
      </c>
      <c r="C59" s="172" t="s">
        <v>107</v>
      </c>
      <c r="D59" s="146" t="s">
        <v>2</v>
      </c>
      <c r="E59" s="146"/>
      <c r="F59" s="173">
        <v>225</v>
      </c>
      <c r="G59" s="146"/>
      <c r="H59" s="146" t="s">
        <v>481</v>
      </c>
    </row>
    <row r="60" spans="1:8" ht="19.5" customHeight="1" x14ac:dyDescent="0.35">
      <c r="A60" s="146">
        <v>58</v>
      </c>
      <c r="B60" s="172" t="s">
        <v>105</v>
      </c>
      <c r="C60" s="172" t="s">
        <v>107</v>
      </c>
      <c r="D60" s="146" t="s">
        <v>2</v>
      </c>
      <c r="E60" s="146"/>
      <c r="F60" s="173">
        <v>165</v>
      </c>
      <c r="G60" s="146"/>
      <c r="H60" s="146" t="s">
        <v>481</v>
      </c>
    </row>
    <row r="61" spans="1:8" ht="19.5" customHeight="1" x14ac:dyDescent="0.35">
      <c r="A61" s="146">
        <v>59</v>
      </c>
      <c r="B61" s="172" t="s">
        <v>106</v>
      </c>
      <c r="C61" s="172" t="s">
        <v>107</v>
      </c>
      <c r="D61" s="146" t="s">
        <v>2</v>
      </c>
      <c r="E61" s="146"/>
      <c r="F61" s="173">
        <v>120</v>
      </c>
      <c r="G61" s="146"/>
      <c r="H61" s="146" t="s">
        <v>481</v>
      </c>
    </row>
    <row r="62" spans="1:8" ht="19.5" customHeight="1" x14ac:dyDescent="0.35">
      <c r="A62" s="146">
        <v>60</v>
      </c>
      <c r="B62" s="172" t="s">
        <v>108</v>
      </c>
      <c r="C62" s="172" t="s">
        <v>109</v>
      </c>
      <c r="D62" s="146" t="s">
        <v>2</v>
      </c>
      <c r="E62" s="146"/>
      <c r="F62" s="173">
        <v>65</v>
      </c>
      <c r="G62" s="146"/>
      <c r="H62" s="146" t="s">
        <v>481</v>
      </c>
    </row>
    <row r="63" spans="1:8" ht="19.5" customHeight="1" x14ac:dyDescent="0.35">
      <c r="A63" s="146">
        <v>61</v>
      </c>
      <c r="B63" s="172" t="s">
        <v>110</v>
      </c>
      <c r="C63" s="172" t="s">
        <v>752</v>
      </c>
      <c r="D63" s="146" t="s">
        <v>2</v>
      </c>
      <c r="E63" s="146"/>
      <c r="F63" s="173">
        <v>20</v>
      </c>
      <c r="G63" s="146"/>
      <c r="H63" s="146" t="s">
        <v>481</v>
      </c>
    </row>
    <row r="64" spans="1:8" ht="19.5" customHeight="1" x14ac:dyDescent="0.35">
      <c r="A64" s="146">
        <v>62</v>
      </c>
      <c r="B64" s="172" t="s">
        <v>111</v>
      </c>
      <c r="C64" s="172"/>
      <c r="D64" s="146" t="s">
        <v>2</v>
      </c>
      <c r="E64" s="146"/>
      <c r="F64" s="173">
        <v>10</v>
      </c>
      <c r="G64" s="146"/>
      <c r="H64" s="146" t="s">
        <v>481</v>
      </c>
    </row>
    <row r="65" spans="1:8" ht="19.5" customHeight="1" x14ac:dyDescent="0.35">
      <c r="A65" s="146">
        <v>63</v>
      </c>
      <c r="B65" s="172" t="s">
        <v>112</v>
      </c>
      <c r="C65" s="172"/>
      <c r="D65" s="146" t="s">
        <v>2</v>
      </c>
      <c r="E65" s="146"/>
      <c r="F65" s="173">
        <v>375</v>
      </c>
      <c r="G65" s="146"/>
      <c r="H65" s="146" t="s">
        <v>481</v>
      </c>
    </row>
    <row r="66" spans="1:8" ht="19.5" customHeight="1" x14ac:dyDescent="0.35">
      <c r="A66" s="146">
        <v>64</v>
      </c>
      <c r="B66" s="172" t="s">
        <v>113</v>
      </c>
      <c r="C66" s="172"/>
      <c r="D66" s="146" t="s">
        <v>2</v>
      </c>
      <c r="E66" s="146"/>
      <c r="F66" s="173">
        <v>100</v>
      </c>
      <c r="G66" s="146"/>
      <c r="H66" s="146" t="s">
        <v>481</v>
      </c>
    </row>
    <row r="67" spans="1:8" ht="19.5" customHeight="1" x14ac:dyDescent="0.35">
      <c r="A67" s="146">
        <v>65</v>
      </c>
      <c r="B67" s="172" t="s">
        <v>114</v>
      </c>
      <c r="C67" s="172" t="s">
        <v>222</v>
      </c>
      <c r="D67" s="146" t="s">
        <v>2</v>
      </c>
      <c r="E67" s="146"/>
      <c r="F67" s="173">
        <v>975</v>
      </c>
      <c r="G67" s="146"/>
      <c r="H67" s="146" t="s">
        <v>481</v>
      </c>
    </row>
    <row r="68" spans="1:8" ht="19.5" customHeight="1" x14ac:dyDescent="0.35">
      <c r="A68" s="146">
        <v>66</v>
      </c>
      <c r="B68" s="172" t="s">
        <v>116</v>
      </c>
      <c r="C68" s="172" t="s">
        <v>117</v>
      </c>
      <c r="D68" s="146" t="s">
        <v>2</v>
      </c>
      <c r="E68" s="146"/>
      <c r="F68" s="173">
        <v>250</v>
      </c>
      <c r="G68" s="146"/>
      <c r="H68" s="146" t="s">
        <v>481</v>
      </c>
    </row>
    <row r="69" spans="1:8" ht="19.5" customHeight="1" x14ac:dyDescent="0.35">
      <c r="A69" s="146">
        <v>67</v>
      </c>
      <c r="B69" s="172" t="s">
        <v>118</v>
      </c>
      <c r="C69" s="172" t="s">
        <v>87</v>
      </c>
      <c r="D69" s="146" t="s">
        <v>2</v>
      </c>
      <c r="E69" s="146"/>
      <c r="F69" s="173">
        <v>220</v>
      </c>
      <c r="G69" s="146"/>
      <c r="H69" s="146" t="s">
        <v>481</v>
      </c>
    </row>
    <row r="70" spans="1:8" ht="19.5" customHeight="1" x14ac:dyDescent="0.35">
      <c r="A70" s="146">
        <v>68</v>
      </c>
      <c r="B70" s="172" t="s">
        <v>119</v>
      </c>
      <c r="C70" s="172" t="s">
        <v>115</v>
      </c>
      <c r="D70" s="146" t="s">
        <v>2</v>
      </c>
      <c r="E70" s="146"/>
      <c r="F70" s="173">
        <v>2800</v>
      </c>
      <c r="G70" s="146"/>
      <c r="H70" s="146" t="s">
        <v>481</v>
      </c>
    </row>
    <row r="71" spans="1:8" ht="19.5" customHeight="1" x14ac:dyDescent="0.35">
      <c r="A71" s="146">
        <v>69</v>
      </c>
      <c r="B71" s="172" t="s">
        <v>120</v>
      </c>
      <c r="C71" s="172"/>
      <c r="D71" s="146" t="s">
        <v>2</v>
      </c>
      <c r="E71" s="146"/>
      <c r="F71" s="173">
        <v>42</v>
      </c>
      <c r="G71" s="146"/>
      <c r="H71" s="146" t="s">
        <v>481</v>
      </c>
    </row>
    <row r="72" spans="1:8" ht="19.5" customHeight="1" x14ac:dyDescent="0.35">
      <c r="A72" s="146">
        <v>70</v>
      </c>
      <c r="B72" s="172" t="s">
        <v>121</v>
      </c>
      <c r="C72" s="172"/>
      <c r="D72" s="146" t="s">
        <v>2</v>
      </c>
      <c r="E72" s="146"/>
      <c r="F72" s="173">
        <v>140</v>
      </c>
      <c r="G72" s="146"/>
      <c r="H72" s="146" t="s">
        <v>481</v>
      </c>
    </row>
    <row r="73" spans="1:8" ht="19.5" customHeight="1" x14ac:dyDescent="0.35">
      <c r="A73" s="146">
        <v>71</v>
      </c>
      <c r="B73" s="172" t="s">
        <v>122</v>
      </c>
      <c r="C73" s="172" t="s">
        <v>123</v>
      </c>
      <c r="D73" s="146" t="s">
        <v>2</v>
      </c>
      <c r="E73" s="146"/>
      <c r="F73" s="173">
        <v>30</v>
      </c>
      <c r="G73" s="146"/>
      <c r="H73" s="146" t="s">
        <v>481</v>
      </c>
    </row>
    <row r="74" spans="1:8" ht="19.5" customHeight="1" x14ac:dyDescent="0.35">
      <c r="A74" s="146">
        <v>72</v>
      </c>
      <c r="B74" s="172" t="s">
        <v>124</v>
      </c>
      <c r="C74" s="172" t="s">
        <v>223</v>
      </c>
      <c r="D74" s="146" t="s">
        <v>2</v>
      </c>
      <c r="E74" s="146"/>
      <c r="F74" s="173">
        <v>1920</v>
      </c>
      <c r="G74" s="146"/>
      <c r="H74" s="146" t="s">
        <v>481</v>
      </c>
    </row>
    <row r="75" spans="1:8" ht="19.5" customHeight="1" x14ac:dyDescent="0.35">
      <c r="A75" s="146">
        <v>73</v>
      </c>
      <c r="B75" s="172" t="s">
        <v>125</v>
      </c>
      <c r="C75" s="172"/>
      <c r="D75" s="146" t="s">
        <v>2</v>
      </c>
      <c r="E75" s="146"/>
      <c r="F75" s="173">
        <v>800</v>
      </c>
      <c r="G75" s="146"/>
      <c r="H75" s="146" t="s">
        <v>481</v>
      </c>
    </row>
    <row r="76" spans="1:8" ht="19.5" customHeight="1" x14ac:dyDescent="0.35">
      <c r="A76" s="146">
        <v>74</v>
      </c>
      <c r="B76" s="172" t="s">
        <v>126</v>
      </c>
      <c r="C76" s="172" t="s">
        <v>127</v>
      </c>
      <c r="D76" s="146" t="s">
        <v>2</v>
      </c>
      <c r="E76" s="146"/>
      <c r="F76" s="173">
        <v>65</v>
      </c>
      <c r="G76" s="146"/>
      <c r="H76" s="146" t="s">
        <v>481</v>
      </c>
    </row>
    <row r="77" spans="1:8" ht="19.5" customHeight="1" x14ac:dyDescent="0.35">
      <c r="A77" s="146">
        <v>75</v>
      </c>
      <c r="B77" s="172" t="s">
        <v>128</v>
      </c>
      <c r="C77" s="172"/>
      <c r="D77" s="146" t="s">
        <v>2</v>
      </c>
      <c r="E77" s="146"/>
      <c r="F77" s="173">
        <v>45</v>
      </c>
      <c r="G77" s="146"/>
      <c r="H77" s="146" t="s">
        <v>481</v>
      </c>
    </row>
    <row r="78" spans="1:8" ht="19.5" customHeight="1" x14ac:dyDescent="0.35">
      <c r="A78" s="146">
        <v>76</v>
      </c>
      <c r="B78" s="172" t="s">
        <v>224</v>
      </c>
      <c r="C78" s="172"/>
      <c r="D78" s="146" t="s">
        <v>2</v>
      </c>
      <c r="E78" s="146"/>
      <c r="F78" s="173">
        <v>110</v>
      </c>
      <c r="G78" s="146"/>
      <c r="H78" s="146" t="s">
        <v>481</v>
      </c>
    </row>
    <row r="79" spans="1:8" ht="19.5" customHeight="1" x14ac:dyDescent="0.35">
      <c r="A79" s="146">
        <v>77</v>
      </c>
      <c r="B79" s="172" t="s">
        <v>226</v>
      </c>
      <c r="C79" s="172" t="s">
        <v>129</v>
      </c>
      <c r="D79" s="146" t="s">
        <v>225</v>
      </c>
      <c r="E79" s="146"/>
      <c r="F79" s="173">
        <v>210</v>
      </c>
      <c r="G79" s="146"/>
      <c r="H79" s="146" t="s">
        <v>481</v>
      </c>
    </row>
    <row r="80" spans="1:8" ht="19.5" customHeight="1" x14ac:dyDescent="0.35">
      <c r="A80" s="146">
        <v>78</v>
      </c>
      <c r="B80" s="172" t="s">
        <v>130</v>
      </c>
      <c r="C80" s="172"/>
      <c r="D80" s="146" t="s">
        <v>2</v>
      </c>
      <c r="E80" s="146"/>
      <c r="F80" s="173">
        <v>50</v>
      </c>
      <c r="G80" s="146"/>
      <c r="H80" s="146" t="s">
        <v>481</v>
      </c>
    </row>
    <row r="81" spans="1:8" ht="19.5" customHeight="1" x14ac:dyDescent="0.35">
      <c r="A81" s="146">
        <v>79</v>
      </c>
      <c r="B81" s="172" t="s">
        <v>131</v>
      </c>
      <c r="C81" s="172"/>
      <c r="D81" s="146" t="s">
        <v>2</v>
      </c>
      <c r="E81" s="146"/>
      <c r="F81" s="173">
        <v>80</v>
      </c>
      <c r="G81" s="146"/>
      <c r="H81" s="146" t="s">
        <v>481</v>
      </c>
    </row>
    <row r="82" spans="1:8" ht="19.5" customHeight="1" x14ac:dyDescent="0.35">
      <c r="A82" s="146">
        <v>80</v>
      </c>
      <c r="B82" s="172" t="s">
        <v>228</v>
      </c>
      <c r="C82" s="172" t="s">
        <v>227</v>
      </c>
      <c r="D82" s="146" t="s">
        <v>64</v>
      </c>
      <c r="E82" s="146"/>
      <c r="F82" s="173">
        <v>40</v>
      </c>
      <c r="G82" s="146"/>
      <c r="H82" s="146" t="s">
        <v>481</v>
      </c>
    </row>
    <row r="83" spans="1:8" ht="19.5" customHeight="1" x14ac:dyDescent="0.35">
      <c r="A83" s="146">
        <v>81</v>
      </c>
      <c r="B83" s="172" t="s">
        <v>229</v>
      </c>
      <c r="C83" s="172" t="s">
        <v>230</v>
      </c>
      <c r="D83" s="146"/>
      <c r="E83" s="146"/>
      <c r="F83" s="173">
        <v>150</v>
      </c>
      <c r="G83" s="146"/>
      <c r="H83" s="146" t="s">
        <v>481</v>
      </c>
    </row>
    <row r="84" spans="1:8" ht="19.5" customHeight="1" x14ac:dyDescent="0.35">
      <c r="A84" s="146">
        <v>82</v>
      </c>
      <c r="B84" s="172" t="s">
        <v>132</v>
      </c>
      <c r="C84" s="172" t="s">
        <v>133</v>
      </c>
      <c r="D84" s="146" t="s">
        <v>2</v>
      </c>
      <c r="E84" s="146"/>
      <c r="F84" s="173">
        <v>190</v>
      </c>
      <c r="G84" s="146"/>
      <c r="H84" s="146" t="s">
        <v>481</v>
      </c>
    </row>
    <row r="85" spans="1:8" ht="19.5" customHeight="1" x14ac:dyDescent="0.35">
      <c r="A85" s="146">
        <v>83</v>
      </c>
      <c r="B85" s="172" t="s">
        <v>134</v>
      </c>
      <c r="C85" s="172" t="s">
        <v>135</v>
      </c>
      <c r="D85" s="146" t="s">
        <v>2</v>
      </c>
      <c r="E85" s="146"/>
      <c r="F85" s="173">
        <v>240</v>
      </c>
      <c r="G85" s="146"/>
      <c r="H85" s="146" t="s">
        <v>481</v>
      </c>
    </row>
    <row r="86" spans="1:8" ht="19.5" customHeight="1" x14ac:dyDescent="0.35">
      <c r="A86" s="146">
        <v>84</v>
      </c>
      <c r="B86" s="172" t="s">
        <v>137</v>
      </c>
      <c r="C86" s="172" t="s">
        <v>136</v>
      </c>
      <c r="D86" s="146" t="s">
        <v>2</v>
      </c>
      <c r="E86" s="146"/>
      <c r="F86" s="173">
        <v>925</v>
      </c>
      <c r="G86" s="146"/>
      <c r="H86" s="146" t="s">
        <v>481</v>
      </c>
    </row>
    <row r="87" spans="1:8" ht="19.5" customHeight="1" x14ac:dyDescent="0.35">
      <c r="A87" s="146">
        <v>85</v>
      </c>
      <c r="B87" s="172" t="s">
        <v>139</v>
      </c>
      <c r="C87" s="172" t="s">
        <v>138</v>
      </c>
      <c r="D87" s="146" t="s">
        <v>2</v>
      </c>
      <c r="E87" s="146"/>
      <c r="F87" s="173">
        <v>950</v>
      </c>
      <c r="G87" s="146"/>
      <c r="H87" s="146" t="s">
        <v>481</v>
      </c>
    </row>
    <row r="88" spans="1:8" ht="19.5" customHeight="1" x14ac:dyDescent="0.35">
      <c r="A88" s="146">
        <v>86</v>
      </c>
      <c r="B88" s="172" t="s">
        <v>140</v>
      </c>
      <c r="C88" s="172" t="s">
        <v>136</v>
      </c>
      <c r="D88" s="146" t="s">
        <v>2</v>
      </c>
      <c r="E88" s="146"/>
      <c r="F88" s="173">
        <v>1450</v>
      </c>
      <c r="G88" s="146"/>
      <c r="H88" s="146" t="s">
        <v>481</v>
      </c>
    </row>
    <row r="89" spans="1:8" ht="19.5" customHeight="1" x14ac:dyDescent="0.35">
      <c r="A89" s="146">
        <v>87</v>
      </c>
      <c r="B89" s="172" t="s">
        <v>141</v>
      </c>
      <c r="C89" s="172" t="s">
        <v>138</v>
      </c>
      <c r="D89" s="146" t="s">
        <v>2</v>
      </c>
      <c r="E89" s="146"/>
      <c r="F89" s="173">
        <v>1275</v>
      </c>
      <c r="G89" s="146"/>
      <c r="H89" s="146" t="s">
        <v>481</v>
      </c>
    </row>
    <row r="90" spans="1:8" ht="19.5" customHeight="1" x14ac:dyDescent="0.35">
      <c r="A90" s="146">
        <v>88</v>
      </c>
      <c r="B90" s="172" t="s">
        <v>142</v>
      </c>
      <c r="C90" s="172" t="s">
        <v>138</v>
      </c>
      <c r="D90" s="146" t="s">
        <v>2</v>
      </c>
      <c r="E90" s="146"/>
      <c r="F90" s="173">
        <v>750</v>
      </c>
      <c r="G90" s="146"/>
      <c r="H90" s="146" t="s">
        <v>481</v>
      </c>
    </row>
    <row r="91" spans="1:8" ht="19.5" customHeight="1" x14ac:dyDescent="0.35">
      <c r="A91" s="146">
        <v>89</v>
      </c>
      <c r="B91" s="172" t="s">
        <v>42</v>
      </c>
      <c r="C91" s="172" t="s">
        <v>144</v>
      </c>
      <c r="D91" s="146" t="s">
        <v>2</v>
      </c>
      <c r="E91" s="146"/>
      <c r="F91" s="173">
        <v>1150</v>
      </c>
      <c r="G91" s="146"/>
      <c r="H91" s="146" t="s">
        <v>481</v>
      </c>
    </row>
    <row r="92" spans="1:8" ht="19.5" customHeight="1" x14ac:dyDescent="0.35">
      <c r="A92" s="146">
        <v>90</v>
      </c>
      <c r="B92" s="172" t="s">
        <v>43</v>
      </c>
      <c r="C92" s="172" t="s">
        <v>144</v>
      </c>
      <c r="D92" s="146" t="s">
        <v>2</v>
      </c>
      <c r="E92" s="146"/>
      <c r="F92" s="173">
        <v>1150</v>
      </c>
      <c r="G92" s="146"/>
      <c r="H92" s="146" t="s">
        <v>481</v>
      </c>
    </row>
    <row r="93" spans="1:8" ht="19.5" customHeight="1" x14ac:dyDescent="0.35">
      <c r="A93" s="146">
        <v>91</v>
      </c>
      <c r="B93" s="172" t="s">
        <v>44</v>
      </c>
      <c r="C93" s="172" t="s">
        <v>144</v>
      </c>
      <c r="D93" s="146" t="s">
        <v>2</v>
      </c>
      <c r="E93" s="146"/>
      <c r="F93" s="173">
        <v>1150</v>
      </c>
      <c r="G93" s="146"/>
      <c r="H93" s="146" t="s">
        <v>481</v>
      </c>
    </row>
    <row r="94" spans="1:8" ht="19.5" customHeight="1" x14ac:dyDescent="0.35">
      <c r="A94" s="146">
        <v>92</v>
      </c>
      <c r="B94" s="172" t="s">
        <v>45</v>
      </c>
      <c r="C94" s="172" t="s">
        <v>144</v>
      </c>
      <c r="D94" s="146" t="s">
        <v>2</v>
      </c>
      <c r="E94" s="146"/>
      <c r="F94" s="173">
        <v>1150</v>
      </c>
      <c r="G94" s="146"/>
      <c r="H94" s="146" t="s">
        <v>481</v>
      </c>
    </row>
    <row r="95" spans="1:8" ht="19.5" customHeight="1" x14ac:dyDescent="0.35">
      <c r="A95" s="146">
        <v>93</v>
      </c>
      <c r="B95" s="172" t="s">
        <v>46</v>
      </c>
      <c r="C95" s="172" t="s">
        <v>144</v>
      </c>
      <c r="D95" s="146" t="s">
        <v>2</v>
      </c>
      <c r="E95" s="146"/>
      <c r="F95" s="173">
        <v>1150</v>
      </c>
      <c r="G95" s="146"/>
      <c r="H95" s="146" t="s">
        <v>481</v>
      </c>
    </row>
    <row r="96" spans="1:8" ht="19.5" customHeight="1" x14ac:dyDescent="0.35">
      <c r="A96" s="146">
        <v>94</v>
      </c>
      <c r="B96" s="172" t="s">
        <v>143</v>
      </c>
      <c r="C96" s="172" t="s">
        <v>145</v>
      </c>
      <c r="D96" s="146" t="s">
        <v>2</v>
      </c>
      <c r="E96" s="146"/>
      <c r="F96" s="173">
        <v>1950</v>
      </c>
      <c r="G96" s="146"/>
      <c r="H96" s="146" t="s">
        <v>481</v>
      </c>
    </row>
    <row r="97" spans="1:8" ht="19.5" customHeight="1" x14ac:dyDescent="0.35">
      <c r="A97" s="146">
        <v>95</v>
      </c>
      <c r="B97" s="172" t="s">
        <v>146</v>
      </c>
      <c r="C97" s="172" t="s">
        <v>147</v>
      </c>
      <c r="D97" s="146" t="s">
        <v>2</v>
      </c>
      <c r="E97" s="146"/>
      <c r="F97" s="173">
        <v>180</v>
      </c>
      <c r="G97" s="146"/>
      <c r="H97" s="146" t="s">
        <v>481</v>
      </c>
    </row>
    <row r="98" spans="1:8" ht="19.5" customHeight="1" x14ac:dyDescent="0.35">
      <c r="A98" s="146">
        <v>96</v>
      </c>
      <c r="B98" s="172" t="s">
        <v>148</v>
      </c>
      <c r="C98" s="172" t="s">
        <v>149</v>
      </c>
      <c r="D98" s="146" t="s">
        <v>2</v>
      </c>
      <c r="E98" s="146"/>
      <c r="F98" s="173">
        <v>90</v>
      </c>
      <c r="G98" s="146"/>
      <c r="H98" s="146" t="s">
        <v>481</v>
      </c>
    </row>
    <row r="99" spans="1:8" ht="19.5" customHeight="1" x14ac:dyDescent="0.35">
      <c r="A99" s="146">
        <v>97</v>
      </c>
      <c r="B99" s="172" t="s">
        <v>47</v>
      </c>
      <c r="C99" s="172"/>
      <c r="D99" s="146" t="s">
        <v>2</v>
      </c>
      <c r="E99" s="146"/>
      <c r="F99" s="173">
        <v>80</v>
      </c>
      <c r="G99" s="146"/>
      <c r="H99" s="146" t="s">
        <v>481</v>
      </c>
    </row>
    <row r="100" spans="1:8" ht="19.5" customHeight="1" x14ac:dyDescent="0.35">
      <c r="A100" s="146">
        <v>98</v>
      </c>
      <c r="B100" s="172" t="s">
        <v>150</v>
      </c>
      <c r="C100" s="172"/>
      <c r="D100" s="146" t="s">
        <v>2</v>
      </c>
      <c r="E100" s="146"/>
      <c r="F100" s="173">
        <v>120</v>
      </c>
      <c r="G100" s="146"/>
      <c r="H100" s="146" t="s">
        <v>481</v>
      </c>
    </row>
    <row r="101" spans="1:8" ht="19.5" customHeight="1" x14ac:dyDescent="0.35">
      <c r="A101" s="146">
        <v>99</v>
      </c>
      <c r="B101" s="172" t="s">
        <v>151</v>
      </c>
      <c r="C101" s="172"/>
      <c r="D101" s="146" t="s">
        <v>2</v>
      </c>
      <c r="E101" s="146"/>
      <c r="F101" s="173">
        <v>80</v>
      </c>
      <c r="G101" s="146"/>
      <c r="H101" s="146" t="s">
        <v>481</v>
      </c>
    </row>
    <row r="102" spans="1:8" ht="19.5" customHeight="1" x14ac:dyDescent="0.35">
      <c r="A102" s="146">
        <v>100</v>
      </c>
      <c r="B102" s="172" t="s">
        <v>152</v>
      </c>
      <c r="C102" s="172" t="s">
        <v>153</v>
      </c>
      <c r="D102" s="146" t="s">
        <v>2</v>
      </c>
      <c r="E102" s="146"/>
      <c r="F102" s="173">
        <v>550</v>
      </c>
      <c r="G102" s="146"/>
      <c r="H102" s="146" t="s">
        <v>481</v>
      </c>
    </row>
    <row r="103" spans="1:8" ht="19.5" customHeight="1" x14ac:dyDescent="0.35">
      <c r="A103" s="146">
        <v>101</v>
      </c>
      <c r="B103" s="172" t="s">
        <v>154</v>
      </c>
      <c r="C103" s="172"/>
      <c r="D103" s="146" t="s">
        <v>2</v>
      </c>
      <c r="E103" s="146"/>
      <c r="F103" s="173">
        <v>150</v>
      </c>
      <c r="G103" s="146"/>
      <c r="H103" s="146" t="s">
        <v>481</v>
      </c>
    </row>
    <row r="104" spans="1:8" ht="19.5" customHeight="1" x14ac:dyDescent="0.35">
      <c r="A104" s="146">
        <v>102</v>
      </c>
      <c r="B104" s="172" t="s">
        <v>155</v>
      </c>
      <c r="C104" s="172" t="s">
        <v>233</v>
      </c>
      <c r="D104" s="146" t="s">
        <v>2</v>
      </c>
      <c r="E104" s="146"/>
      <c r="F104" s="173">
        <v>40</v>
      </c>
      <c r="G104" s="146"/>
      <c r="H104" s="146" t="s">
        <v>481</v>
      </c>
    </row>
    <row r="105" spans="1:8" ht="19.5" customHeight="1" x14ac:dyDescent="0.35">
      <c r="A105" s="146">
        <v>103</v>
      </c>
      <c r="B105" s="172" t="s">
        <v>156</v>
      </c>
      <c r="C105" s="172"/>
      <c r="D105" s="146" t="s">
        <v>2</v>
      </c>
      <c r="E105" s="146"/>
      <c r="F105" s="173">
        <v>135</v>
      </c>
      <c r="G105" s="146"/>
      <c r="H105" s="146" t="s">
        <v>481</v>
      </c>
    </row>
    <row r="106" spans="1:8" s="1" customFormat="1" ht="19.5" customHeight="1" x14ac:dyDescent="0.35">
      <c r="A106" s="146">
        <v>104</v>
      </c>
      <c r="B106" s="172" t="s">
        <v>231</v>
      </c>
      <c r="C106" s="172" t="s">
        <v>48</v>
      </c>
      <c r="D106" s="146" t="s">
        <v>2</v>
      </c>
      <c r="E106" s="146"/>
      <c r="F106" s="173">
        <v>750</v>
      </c>
      <c r="G106" s="146"/>
      <c r="H106" s="146" t="s">
        <v>481</v>
      </c>
    </row>
    <row r="107" spans="1:8" ht="19.5" customHeight="1" x14ac:dyDescent="0.35">
      <c r="A107" s="146">
        <v>105</v>
      </c>
      <c r="B107" s="172" t="s">
        <v>157</v>
      </c>
      <c r="C107" s="172" t="s">
        <v>48</v>
      </c>
      <c r="D107" s="146" t="s">
        <v>2</v>
      </c>
      <c r="E107" s="146"/>
      <c r="F107" s="173">
        <v>110</v>
      </c>
      <c r="G107" s="146"/>
      <c r="H107" s="146" t="s">
        <v>481</v>
      </c>
    </row>
    <row r="108" spans="1:8" ht="19.5" customHeight="1" x14ac:dyDescent="0.35">
      <c r="A108" s="146">
        <v>106</v>
      </c>
      <c r="B108" s="172" t="s">
        <v>14</v>
      </c>
      <c r="C108" s="172" t="s">
        <v>48</v>
      </c>
      <c r="D108" s="146" t="s">
        <v>2</v>
      </c>
      <c r="E108" s="146"/>
      <c r="F108" s="173">
        <v>170</v>
      </c>
      <c r="G108" s="146"/>
      <c r="H108" s="146" t="s">
        <v>481</v>
      </c>
    </row>
    <row r="109" spans="1:8" ht="19.5" customHeight="1" x14ac:dyDescent="0.35">
      <c r="A109" s="146">
        <v>107</v>
      </c>
      <c r="B109" s="172" t="s">
        <v>158</v>
      </c>
      <c r="C109" s="172"/>
      <c r="D109" s="146" t="s">
        <v>2</v>
      </c>
      <c r="E109" s="146"/>
      <c r="F109" s="173">
        <v>110</v>
      </c>
      <c r="G109" s="146"/>
      <c r="H109" s="146" t="s">
        <v>481</v>
      </c>
    </row>
    <row r="110" spans="1:8" ht="19.5" customHeight="1" x14ac:dyDescent="0.35">
      <c r="A110" s="146">
        <v>108</v>
      </c>
      <c r="B110" s="172" t="s">
        <v>159</v>
      </c>
      <c r="C110" s="172" t="s">
        <v>233</v>
      </c>
      <c r="D110" s="146" t="s">
        <v>2</v>
      </c>
      <c r="E110" s="146"/>
      <c r="F110" s="173">
        <v>30</v>
      </c>
      <c r="G110" s="146"/>
      <c r="H110" s="146" t="s">
        <v>481</v>
      </c>
    </row>
    <row r="111" spans="1:8" ht="19.5" customHeight="1" x14ac:dyDescent="0.35">
      <c r="A111" s="146">
        <v>109</v>
      </c>
      <c r="B111" s="172" t="s">
        <v>160</v>
      </c>
      <c r="C111" s="172" t="s">
        <v>232</v>
      </c>
      <c r="D111" s="146" t="s">
        <v>2</v>
      </c>
      <c r="E111" s="146"/>
      <c r="F111" s="173">
        <v>265</v>
      </c>
      <c r="G111" s="146"/>
      <c r="H111" s="146" t="s">
        <v>481</v>
      </c>
    </row>
    <row r="112" spans="1:8" ht="19.5" customHeight="1" x14ac:dyDescent="0.35">
      <c r="A112" s="146">
        <v>110</v>
      </c>
      <c r="B112" s="172" t="s">
        <v>161</v>
      </c>
      <c r="C112" s="172" t="s">
        <v>162</v>
      </c>
      <c r="D112" s="146" t="s">
        <v>2</v>
      </c>
      <c r="E112" s="146"/>
      <c r="F112" s="173">
        <v>1150</v>
      </c>
      <c r="G112" s="146"/>
      <c r="H112" s="146" t="s">
        <v>481</v>
      </c>
    </row>
    <row r="113" spans="1:8" ht="19.5" customHeight="1" x14ac:dyDescent="0.35">
      <c r="A113" s="146">
        <v>111</v>
      </c>
      <c r="B113" s="172" t="s">
        <v>163</v>
      </c>
      <c r="C113" s="172" t="s">
        <v>162</v>
      </c>
      <c r="D113" s="146" t="s">
        <v>2</v>
      </c>
      <c r="E113" s="146"/>
      <c r="F113" s="173">
        <v>1325</v>
      </c>
      <c r="G113" s="146"/>
      <c r="H113" s="146" t="s">
        <v>481</v>
      </c>
    </row>
    <row r="114" spans="1:8" ht="19.5" customHeight="1" x14ac:dyDescent="0.35">
      <c r="A114" s="146">
        <v>112</v>
      </c>
      <c r="B114" s="172" t="s">
        <v>164</v>
      </c>
      <c r="C114" s="172" t="s">
        <v>162</v>
      </c>
      <c r="D114" s="146" t="s">
        <v>2</v>
      </c>
      <c r="E114" s="146"/>
      <c r="F114" s="173">
        <v>2250</v>
      </c>
      <c r="G114" s="146"/>
      <c r="H114" s="146" t="s">
        <v>481</v>
      </c>
    </row>
    <row r="115" spans="1:8" ht="19.5" customHeight="1" x14ac:dyDescent="0.35">
      <c r="A115" s="146">
        <v>113</v>
      </c>
      <c r="B115" s="172" t="s">
        <v>165</v>
      </c>
      <c r="C115" s="172" t="s">
        <v>166</v>
      </c>
      <c r="D115" s="146" t="s">
        <v>2</v>
      </c>
      <c r="E115" s="146"/>
      <c r="F115" s="173">
        <v>60</v>
      </c>
      <c r="G115" s="146"/>
      <c r="H115" s="146" t="s">
        <v>481</v>
      </c>
    </row>
    <row r="116" spans="1:8" ht="19.5" customHeight="1" x14ac:dyDescent="0.35">
      <c r="A116" s="146">
        <v>114</v>
      </c>
      <c r="B116" s="172" t="s">
        <v>167</v>
      </c>
      <c r="C116" s="172" t="s">
        <v>168</v>
      </c>
      <c r="D116" s="146" t="s">
        <v>2</v>
      </c>
      <c r="E116" s="146"/>
      <c r="F116" s="173">
        <v>2350</v>
      </c>
      <c r="G116" s="146"/>
      <c r="H116" s="146" t="s">
        <v>481</v>
      </c>
    </row>
    <row r="117" spans="1:8" ht="19.5" customHeight="1" x14ac:dyDescent="0.35">
      <c r="A117" s="146">
        <v>115</v>
      </c>
      <c r="B117" s="172" t="s">
        <v>235</v>
      </c>
      <c r="C117" s="172" t="s">
        <v>234</v>
      </c>
      <c r="D117" s="146" t="s">
        <v>2</v>
      </c>
      <c r="E117" s="146"/>
      <c r="F117" s="173">
        <v>2700</v>
      </c>
      <c r="G117" s="146"/>
      <c r="H117" s="146" t="s">
        <v>481</v>
      </c>
    </row>
    <row r="118" spans="1:8" ht="19.5" customHeight="1" x14ac:dyDescent="0.35">
      <c r="A118" s="146">
        <v>116</v>
      </c>
      <c r="B118" s="172" t="s">
        <v>237</v>
      </c>
      <c r="C118" s="172" t="s">
        <v>236</v>
      </c>
      <c r="D118" s="146" t="s">
        <v>2</v>
      </c>
      <c r="E118" s="146"/>
      <c r="F118" s="173">
        <v>2300</v>
      </c>
      <c r="G118" s="146"/>
      <c r="H118" s="146" t="s">
        <v>481</v>
      </c>
    </row>
    <row r="119" spans="1:8" ht="19.5" customHeight="1" x14ac:dyDescent="0.35">
      <c r="A119" s="146">
        <v>117</v>
      </c>
      <c r="B119" s="172" t="s">
        <v>169</v>
      </c>
      <c r="C119" s="172" t="s">
        <v>170</v>
      </c>
      <c r="D119" s="146" t="s">
        <v>2</v>
      </c>
      <c r="E119" s="146"/>
      <c r="F119" s="173">
        <v>100</v>
      </c>
      <c r="G119" s="146"/>
      <c r="H119" s="146" t="s">
        <v>481</v>
      </c>
    </row>
    <row r="120" spans="1:8" ht="19.5" customHeight="1" x14ac:dyDescent="0.35">
      <c r="A120" s="146">
        <v>118</v>
      </c>
      <c r="B120" s="172" t="s">
        <v>238</v>
      </c>
      <c r="C120" s="172" t="s">
        <v>239</v>
      </c>
      <c r="D120" s="146" t="s">
        <v>2</v>
      </c>
      <c r="E120" s="146"/>
      <c r="F120" s="173">
        <v>80</v>
      </c>
      <c r="G120" s="146"/>
      <c r="H120" s="146" t="s">
        <v>481</v>
      </c>
    </row>
    <row r="121" spans="1:8" ht="19.5" customHeight="1" x14ac:dyDescent="0.35">
      <c r="A121" s="146">
        <v>119</v>
      </c>
      <c r="B121" s="172" t="s">
        <v>171</v>
      </c>
      <c r="C121" s="172" t="s">
        <v>87</v>
      </c>
      <c r="D121" s="146" t="s">
        <v>2</v>
      </c>
      <c r="E121" s="146"/>
      <c r="F121" s="173">
        <v>700</v>
      </c>
      <c r="G121" s="146"/>
      <c r="H121" s="146" t="s">
        <v>481</v>
      </c>
    </row>
    <row r="122" spans="1:8" ht="19.5" customHeight="1" x14ac:dyDescent="0.35">
      <c r="A122" s="146">
        <v>120</v>
      </c>
      <c r="B122" s="172" t="s">
        <v>172</v>
      </c>
      <c r="C122" s="172" t="s">
        <v>240</v>
      </c>
      <c r="D122" s="146" t="s">
        <v>2</v>
      </c>
      <c r="E122" s="146"/>
      <c r="F122" s="173">
        <v>325</v>
      </c>
      <c r="G122" s="146"/>
      <c r="H122" s="146" t="s">
        <v>481</v>
      </c>
    </row>
    <row r="123" spans="1:8" ht="19.5" customHeight="1" x14ac:dyDescent="0.35">
      <c r="A123" s="146">
        <v>121</v>
      </c>
      <c r="B123" s="172" t="s">
        <v>173</v>
      </c>
      <c r="C123" s="172" t="s">
        <v>174</v>
      </c>
      <c r="D123" s="146" t="s">
        <v>2</v>
      </c>
      <c r="E123" s="146"/>
      <c r="F123" s="173">
        <v>6700</v>
      </c>
      <c r="G123" s="146"/>
      <c r="H123" s="146" t="s">
        <v>481</v>
      </c>
    </row>
    <row r="124" spans="1:8" ht="19.5" customHeight="1" x14ac:dyDescent="0.35">
      <c r="A124" s="146">
        <v>122</v>
      </c>
      <c r="B124" s="172" t="s">
        <v>175</v>
      </c>
      <c r="C124" s="172" t="s">
        <v>136</v>
      </c>
      <c r="D124" s="146" t="s">
        <v>2</v>
      </c>
      <c r="E124" s="146"/>
      <c r="F124" s="173">
        <v>725</v>
      </c>
      <c r="G124" s="146"/>
      <c r="H124" s="146" t="s">
        <v>481</v>
      </c>
    </row>
    <row r="125" spans="1:8" ht="19.5" customHeight="1" x14ac:dyDescent="0.35">
      <c r="A125" s="146">
        <v>123</v>
      </c>
      <c r="B125" s="172" t="s">
        <v>241</v>
      </c>
      <c r="C125" s="172" t="s">
        <v>242</v>
      </c>
      <c r="D125" s="146" t="s">
        <v>2</v>
      </c>
      <c r="E125" s="146"/>
      <c r="F125" s="173">
        <v>2950</v>
      </c>
      <c r="G125" s="146"/>
      <c r="H125" s="146" t="s">
        <v>481</v>
      </c>
    </row>
    <row r="126" spans="1:8" ht="19.5" customHeight="1" x14ac:dyDescent="0.35">
      <c r="A126" s="146">
        <v>124</v>
      </c>
      <c r="B126" s="172" t="s">
        <v>497</v>
      </c>
      <c r="C126" s="172" t="s">
        <v>486</v>
      </c>
      <c r="D126" s="146" t="s">
        <v>2</v>
      </c>
      <c r="E126" s="146"/>
      <c r="F126" s="173">
        <v>250</v>
      </c>
      <c r="G126" s="146"/>
      <c r="H126" s="146" t="s">
        <v>481</v>
      </c>
    </row>
    <row r="127" spans="1:8" ht="19.5" customHeight="1" x14ac:dyDescent="0.35">
      <c r="A127" s="146">
        <v>125</v>
      </c>
      <c r="B127" s="172" t="s">
        <v>498</v>
      </c>
      <c r="C127" s="172"/>
      <c r="D127" s="146" t="s">
        <v>2</v>
      </c>
      <c r="E127" s="146"/>
      <c r="F127" s="173">
        <v>1250</v>
      </c>
      <c r="G127" s="146"/>
      <c r="H127" s="146" t="s">
        <v>481</v>
      </c>
    </row>
    <row r="128" spans="1:8" ht="19.5" customHeight="1" x14ac:dyDescent="0.35">
      <c r="A128" s="146">
        <v>126</v>
      </c>
      <c r="B128" s="172" t="s">
        <v>176</v>
      </c>
      <c r="C128" s="172" t="s">
        <v>177</v>
      </c>
      <c r="D128" s="146" t="s">
        <v>2</v>
      </c>
      <c r="E128" s="146"/>
      <c r="F128" s="173">
        <v>165</v>
      </c>
      <c r="G128" s="146"/>
      <c r="H128" s="146" t="s">
        <v>481</v>
      </c>
    </row>
    <row r="129" spans="1:8" s="1" customFormat="1" ht="19.5" customHeight="1" x14ac:dyDescent="0.35">
      <c r="A129" s="146">
        <v>127</v>
      </c>
      <c r="B129" s="172" t="s">
        <v>243</v>
      </c>
      <c r="C129" s="172" t="s">
        <v>178</v>
      </c>
      <c r="D129" s="146" t="s">
        <v>2</v>
      </c>
      <c r="E129" s="146"/>
      <c r="F129" s="173">
        <v>1200</v>
      </c>
      <c r="G129" s="146"/>
      <c r="H129" s="146" t="s">
        <v>481</v>
      </c>
    </row>
    <row r="130" spans="1:8" ht="19.5" customHeight="1" x14ac:dyDescent="0.35">
      <c r="A130" s="146">
        <v>128</v>
      </c>
      <c r="B130" s="172" t="s">
        <v>247</v>
      </c>
      <c r="C130" s="172"/>
      <c r="D130" s="146" t="s">
        <v>7</v>
      </c>
      <c r="E130" s="146"/>
      <c r="F130" s="173">
        <v>520</v>
      </c>
      <c r="G130" s="146"/>
      <c r="H130" s="146" t="s">
        <v>481</v>
      </c>
    </row>
    <row r="131" spans="1:8" ht="19.5" customHeight="1" x14ac:dyDescent="0.35">
      <c r="A131" s="146">
        <v>129</v>
      </c>
      <c r="B131" s="172" t="s">
        <v>246</v>
      </c>
      <c r="C131" s="172"/>
      <c r="D131" s="146" t="s">
        <v>2</v>
      </c>
      <c r="E131" s="146"/>
      <c r="F131" s="173">
        <v>500</v>
      </c>
      <c r="G131" s="146"/>
      <c r="H131" s="146" t="s">
        <v>481</v>
      </c>
    </row>
    <row r="132" spans="1:8" ht="19.5" customHeight="1" x14ac:dyDescent="0.35">
      <c r="A132" s="146">
        <v>130</v>
      </c>
      <c r="B132" s="172" t="s">
        <v>179</v>
      </c>
      <c r="C132" s="172"/>
      <c r="D132" s="146" t="s">
        <v>2</v>
      </c>
      <c r="E132" s="146"/>
      <c r="F132" s="173">
        <v>65</v>
      </c>
      <c r="G132" s="146"/>
      <c r="H132" s="146" t="s">
        <v>481</v>
      </c>
    </row>
    <row r="133" spans="1:8" ht="19.5" customHeight="1" x14ac:dyDescent="0.35">
      <c r="A133" s="146">
        <v>131</v>
      </c>
      <c r="B133" s="172" t="s">
        <v>244</v>
      </c>
      <c r="C133" s="172" t="s">
        <v>245</v>
      </c>
      <c r="D133" s="146" t="s">
        <v>2</v>
      </c>
      <c r="E133" s="146"/>
      <c r="F133" s="173">
        <v>1100</v>
      </c>
      <c r="G133" s="146"/>
      <c r="H133" s="146" t="s">
        <v>481</v>
      </c>
    </row>
    <row r="134" spans="1:8" ht="19.5" customHeight="1" x14ac:dyDescent="0.35">
      <c r="A134" s="146">
        <v>132</v>
      </c>
      <c r="B134" s="172" t="s">
        <v>180</v>
      </c>
      <c r="C134" s="172" t="s">
        <v>183</v>
      </c>
      <c r="D134" s="146" t="s">
        <v>2</v>
      </c>
      <c r="E134" s="146"/>
      <c r="F134" s="173">
        <v>1750</v>
      </c>
      <c r="G134" s="146"/>
      <c r="H134" s="146" t="s">
        <v>481</v>
      </c>
    </row>
    <row r="135" spans="1:8" ht="19.5" customHeight="1" x14ac:dyDescent="0.35">
      <c r="A135" s="146">
        <v>133</v>
      </c>
      <c r="B135" s="172" t="s">
        <v>181</v>
      </c>
      <c r="C135" s="172" t="s">
        <v>183</v>
      </c>
      <c r="D135" s="146" t="s">
        <v>2</v>
      </c>
      <c r="E135" s="146"/>
      <c r="F135" s="173">
        <v>2495</v>
      </c>
      <c r="G135" s="146"/>
      <c r="H135" s="146" t="s">
        <v>481</v>
      </c>
    </row>
    <row r="136" spans="1:8" ht="19.5" customHeight="1" x14ac:dyDescent="0.35">
      <c r="A136" s="146">
        <v>134</v>
      </c>
      <c r="B136" s="172" t="s">
        <v>182</v>
      </c>
      <c r="C136" s="172" t="s">
        <v>183</v>
      </c>
      <c r="D136" s="146" t="s">
        <v>2</v>
      </c>
      <c r="E136" s="146"/>
      <c r="F136" s="173">
        <v>3350</v>
      </c>
      <c r="G136" s="146"/>
      <c r="H136" s="146" t="s">
        <v>481</v>
      </c>
    </row>
    <row r="137" spans="1:8" ht="19.5" customHeight="1" x14ac:dyDescent="0.35">
      <c r="A137" s="146">
        <v>135</v>
      </c>
      <c r="B137" s="172" t="s">
        <v>184</v>
      </c>
      <c r="C137" s="172" t="s">
        <v>248</v>
      </c>
      <c r="D137" s="146" t="s">
        <v>2</v>
      </c>
      <c r="E137" s="146"/>
      <c r="F137" s="173">
        <v>800</v>
      </c>
      <c r="G137" s="146"/>
      <c r="H137" s="146" t="s">
        <v>481</v>
      </c>
    </row>
    <row r="138" spans="1:8" ht="19.5" customHeight="1" x14ac:dyDescent="0.35">
      <c r="A138" s="146">
        <v>136</v>
      </c>
      <c r="B138" s="172" t="s">
        <v>49</v>
      </c>
      <c r="C138" s="172"/>
      <c r="D138" s="146" t="s">
        <v>2</v>
      </c>
      <c r="E138" s="146"/>
      <c r="F138" s="173">
        <v>100</v>
      </c>
      <c r="G138" s="146"/>
      <c r="H138" s="146" t="s">
        <v>481</v>
      </c>
    </row>
    <row r="139" spans="1:8" ht="19.5" customHeight="1" x14ac:dyDescent="0.35">
      <c r="A139" s="146">
        <v>137</v>
      </c>
      <c r="B139" s="172" t="s">
        <v>249</v>
      </c>
      <c r="C139" s="172"/>
      <c r="D139" s="146" t="s">
        <v>2</v>
      </c>
      <c r="E139" s="146"/>
      <c r="F139" s="173">
        <v>90</v>
      </c>
      <c r="G139" s="146"/>
      <c r="H139" s="146" t="s">
        <v>481</v>
      </c>
    </row>
    <row r="140" spans="1:8" ht="19.5" customHeight="1" x14ac:dyDescent="0.35">
      <c r="A140" s="146">
        <v>138</v>
      </c>
      <c r="B140" s="172" t="s">
        <v>15</v>
      </c>
      <c r="C140" s="172" t="s">
        <v>185</v>
      </c>
      <c r="D140" s="146" t="s">
        <v>2</v>
      </c>
      <c r="E140" s="146"/>
      <c r="F140" s="173">
        <v>1850</v>
      </c>
      <c r="G140" s="146"/>
      <c r="H140" s="146" t="s">
        <v>481</v>
      </c>
    </row>
    <row r="141" spans="1:8" s="1" customFormat="1" ht="19.5" customHeight="1" x14ac:dyDescent="0.35">
      <c r="A141" s="146">
        <v>139</v>
      </c>
      <c r="B141" s="172" t="s">
        <v>259</v>
      </c>
      <c r="C141" s="172" t="s">
        <v>261</v>
      </c>
      <c r="D141" s="146" t="s">
        <v>7</v>
      </c>
      <c r="E141" s="146"/>
      <c r="F141" s="173">
        <v>100</v>
      </c>
      <c r="G141" s="146"/>
      <c r="H141" s="146" t="s">
        <v>481</v>
      </c>
    </row>
    <row r="142" spans="1:8" s="1" customFormat="1" ht="19.5" customHeight="1" x14ac:dyDescent="0.35">
      <c r="A142" s="146">
        <v>140</v>
      </c>
      <c r="B142" s="172" t="s">
        <v>258</v>
      </c>
      <c r="C142" s="172" t="s">
        <v>262</v>
      </c>
      <c r="D142" s="146" t="s">
        <v>7</v>
      </c>
      <c r="E142" s="146"/>
      <c r="F142" s="173">
        <v>100</v>
      </c>
      <c r="G142" s="146"/>
      <c r="H142" s="146" t="s">
        <v>481</v>
      </c>
    </row>
    <row r="143" spans="1:8" s="1" customFormat="1" ht="19.5" customHeight="1" x14ac:dyDescent="0.35">
      <c r="A143" s="146">
        <v>141</v>
      </c>
      <c r="B143" s="172" t="s">
        <v>260</v>
      </c>
      <c r="C143" s="172" t="s">
        <v>263</v>
      </c>
      <c r="D143" s="146" t="s">
        <v>7</v>
      </c>
      <c r="E143" s="146"/>
      <c r="F143" s="173">
        <v>100</v>
      </c>
      <c r="G143" s="146"/>
      <c r="H143" s="146" t="s">
        <v>481</v>
      </c>
    </row>
    <row r="144" spans="1:8" s="1" customFormat="1" ht="19.5" customHeight="1" x14ac:dyDescent="0.35">
      <c r="A144" s="146">
        <v>142</v>
      </c>
      <c r="B144" s="172" t="s">
        <v>269</v>
      </c>
      <c r="C144" s="172" t="s">
        <v>268</v>
      </c>
      <c r="D144" s="146" t="s">
        <v>7</v>
      </c>
      <c r="E144" s="146"/>
      <c r="F144" s="173">
        <v>315</v>
      </c>
      <c r="G144" s="146"/>
      <c r="H144" s="146" t="s">
        <v>481</v>
      </c>
    </row>
    <row r="145" spans="1:8" s="1" customFormat="1" ht="19.5" customHeight="1" x14ac:dyDescent="0.35">
      <c r="A145" s="146">
        <v>143</v>
      </c>
      <c r="B145" s="172" t="s">
        <v>250</v>
      </c>
      <c r="C145" s="172" t="s">
        <v>267</v>
      </c>
      <c r="D145" s="146" t="s">
        <v>7</v>
      </c>
      <c r="E145" s="146"/>
      <c r="F145" s="173">
        <v>360</v>
      </c>
      <c r="G145" s="146"/>
      <c r="H145" s="146" t="s">
        <v>481</v>
      </c>
    </row>
    <row r="146" spans="1:8" s="1" customFormat="1" ht="19.5" customHeight="1" x14ac:dyDescent="0.35">
      <c r="A146" s="146">
        <v>144</v>
      </c>
      <c r="B146" s="172" t="s">
        <v>251</v>
      </c>
      <c r="C146" s="172" t="s">
        <v>266</v>
      </c>
      <c r="D146" s="146" t="s">
        <v>7</v>
      </c>
      <c r="E146" s="146"/>
      <c r="F146" s="173">
        <v>450</v>
      </c>
      <c r="G146" s="146"/>
      <c r="H146" s="146" t="s">
        <v>481</v>
      </c>
    </row>
    <row r="147" spans="1:8" s="1" customFormat="1" ht="19.5" customHeight="1" x14ac:dyDescent="0.35">
      <c r="A147" s="146">
        <v>145</v>
      </c>
      <c r="B147" s="172" t="s">
        <v>252</v>
      </c>
      <c r="C147" s="172" t="s">
        <v>186</v>
      </c>
      <c r="D147" s="146" t="s">
        <v>7</v>
      </c>
      <c r="E147" s="146"/>
      <c r="F147" s="173">
        <v>230</v>
      </c>
      <c r="G147" s="146"/>
      <c r="H147" s="146" t="s">
        <v>481</v>
      </c>
    </row>
    <row r="148" spans="1:8" s="1" customFormat="1" ht="19.5" customHeight="1" x14ac:dyDescent="0.35">
      <c r="A148" s="146">
        <v>146</v>
      </c>
      <c r="B148" s="172" t="s">
        <v>253</v>
      </c>
      <c r="C148" s="172" t="s">
        <v>187</v>
      </c>
      <c r="D148" s="146" t="s">
        <v>7</v>
      </c>
      <c r="E148" s="146"/>
      <c r="F148" s="173">
        <v>460</v>
      </c>
      <c r="G148" s="146"/>
      <c r="H148" s="146" t="s">
        <v>481</v>
      </c>
    </row>
    <row r="149" spans="1:8" s="1" customFormat="1" ht="19.5" customHeight="1" x14ac:dyDescent="0.35">
      <c r="A149" s="146">
        <v>147</v>
      </c>
      <c r="B149" s="172" t="s">
        <v>254</v>
      </c>
      <c r="C149" s="172"/>
      <c r="D149" s="146" t="s">
        <v>7</v>
      </c>
      <c r="E149" s="146"/>
      <c r="F149" s="173">
        <v>420</v>
      </c>
      <c r="G149" s="146"/>
      <c r="H149" s="146" t="s">
        <v>481</v>
      </c>
    </row>
    <row r="150" spans="1:8" s="1" customFormat="1" ht="19.5" customHeight="1" x14ac:dyDescent="0.35">
      <c r="A150" s="146">
        <v>148</v>
      </c>
      <c r="B150" s="172" t="s">
        <v>255</v>
      </c>
      <c r="C150" s="172"/>
      <c r="D150" s="146" t="s">
        <v>7</v>
      </c>
      <c r="E150" s="146"/>
      <c r="F150" s="173">
        <v>500</v>
      </c>
      <c r="G150" s="146"/>
      <c r="H150" s="146" t="s">
        <v>481</v>
      </c>
    </row>
    <row r="151" spans="1:8" s="1" customFormat="1" ht="19.5" customHeight="1" x14ac:dyDescent="0.35">
      <c r="A151" s="146">
        <v>149</v>
      </c>
      <c r="B151" s="172" t="s">
        <v>188</v>
      </c>
      <c r="C151" s="172" t="s">
        <v>189</v>
      </c>
      <c r="D151" s="146" t="s">
        <v>7</v>
      </c>
      <c r="E151" s="146"/>
      <c r="F151" s="173">
        <v>3350</v>
      </c>
      <c r="G151" s="146"/>
      <c r="H151" s="146" t="s">
        <v>481</v>
      </c>
    </row>
    <row r="152" spans="1:8" s="1" customFormat="1" ht="19.5" customHeight="1" x14ac:dyDescent="0.35">
      <c r="A152" s="146">
        <v>150</v>
      </c>
      <c r="B152" s="172" t="s">
        <v>190</v>
      </c>
      <c r="C152" s="172"/>
      <c r="D152" s="146" t="s">
        <v>7</v>
      </c>
      <c r="E152" s="146"/>
      <c r="F152" s="173">
        <v>1450</v>
      </c>
      <c r="G152" s="146"/>
      <c r="H152" s="146" t="s">
        <v>481</v>
      </c>
    </row>
    <row r="153" spans="1:8" s="1" customFormat="1" ht="19.5" customHeight="1" x14ac:dyDescent="0.35">
      <c r="A153" s="146">
        <v>151</v>
      </c>
      <c r="B153" s="172" t="s">
        <v>256</v>
      </c>
      <c r="C153" s="172" t="s">
        <v>257</v>
      </c>
      <c r="D153" s="146" t="s">
        <v>7</v>
      </c>
      <c r="E153" s="146"/>
      <c r="F153" s="173">
        <v>200</v>
      </c>
      <c r="G153" s="146"/>
      <c r="H153" s="146" t="s">
        <v>481</v>
      </c>
    </row>
    <row r="154" spans="1:8" s="1" customFormat="1" ht="19.5" customHeight="1" x14ac:dyDescent="0.35">
      <c r="A154" s="146">
        <v>152</v>
      </c>
      <c r="B154" s="172" t="s">
        <v>191</v>
      </c>
      <c r="C154" s="172"/>
      <c r="D154" s="146" t="s">
        <v>7</v>
      </c>
      <c r="E154" s="146"/>
      <c r="F154" s="173">
        <v>3000</v>
      </c>
      <c r="G154" s="146"/>
      <c r="H154" s="146" t="s">
        <v>481</v>
      </c>
    </row>
    <row r="155" spans="1:8" s="1" customFormat="1" ht="19.5" customHeight="1" x14ac:dyDescent="0.35">
      <c r="A155" s="146">
        <v>153</v>
      </c>
      <c r="B155" s="172" t="s">
        <v>192</v>
      </c>
      <c r="C155" s="172"/>
      <c r="D155" s="146" t="s">
        <v>7</v>
      </c>
      <c r="E155" s="146"/>
      <c r="F155" s="173">
        <v>700</v>
      </c>
      <c r="G155" s="146"/>
      <c r="H155" s="146" t="s">
        <v>481</v>
      </c>
    </row>
    <row r="156" spans="1:8" s="1" customFormat="1" ht="19.5" customHeight="1" x14ac:dyDescent="0.35">
      <c r="A156" s="146">
        <v>154</v>
      </c>
      <c r="B156" s="172" t="s">
        <v>16</v>
      </c>
      <c r="C156" s="172" t="s">
        <v>27</v>
      </c>
      <c r="D156" s="146" t="s">
        <v>7</v>
      </c>
      <c r="E156" s="146"/>
      <c r="F156" s="173">
        <v>1565</v>
      </c>
      <c r="G156" s="146"/>
      <c r="H156" s="146" t="s">
        <v>481</v>
      </c>
    </row>
    <row r="157" spans="1:8" ht="19.5" customHeight="1" x14ac:dyDescent="0.35">
      <c r="A157" s="146">
        <v>155</v>
      </c>
      <c r="B157" s="172" t="s">
        <v>264</v>
      </c>
      <c r="C157" s="172" t="s">
        <v>265</v>
      </c>
      <c r="D157" s="146" t="s">
        <v>7</v>
      </c>
      <c r="E157" s="146"/>
      <c r="F157" s="173">
        <v>4350</v>
      </c>
      <c r="G157" s="146"/>
      <c r="H157" s="146" t="s">
        <v>481</v>
      </c>
    </row>
    <row r="158" spans="1:8" ht="19.5" customHeight="1" x14ac:dyDescent="0.35">
      <c r="A158" s="146">
        <v>156</v>
      </c>
      <c r="B158" s="172" t="s">
        <v>193</v>
      </c>
      <c r="C158" s="172" t="s">
        <v>194</v>
      </c>
      <c r="D158" s="146" t="s">
        <v>2</v>
      </c>
      <c r="E158" s="146"/>
      <c r="F158" s="173">
        <v>110</v>
      </c>
      <c r="G158" s="146"/>
      <c r="H158" s="146" t="s">
        <v>481</v>
      </c>
    </row>
    <row r="159" spans="1:8" ht="19.5" customHeight="1" x14ac:dyDescent="0.35">
      <c r="A159" s="146">
        <v>157</v>
      </c>
      <c r="B159" s="172" t="s">
        <v>195</v>
      </c>
      <c r="C159" s="172" t="s">
        <v>196</v>
      </c>
      <c r="D159" s="146" t="s">
        <v>2</v>
      </c>
      <c r="E159" s="146"/>
      <c r="F159" s="173">
        <v>635</v>
      </c>
      <c r="G159" s="146"/>
      <c r="H159" s="146" t="s">
        <v>481</v>
      </c>
    </row>
    <row r="160" spans="1:8" ht="19.5" customHeight="1" x14ac:dyDescent="0.35">
      <c r="A160" s="146">
        <v>158</v>
      </c>
      <c r="B160" s="172" t="s">
        <v>270</v>
      </c>
      <c r="C160" s="172" t="s">
        <v>271</v>
      </c>
      <c r="D160" s="146" t="s">
        <v>2</v>
      </c>
      <c r="E160" s="146"/>
      <c r="F160" s="173">
        <v>100</v>
      </c>
      <c r="G160" s="146"/>
      <c r="H160" s="146" t="s">
        <v>481</v>
      </c>
    </row>
    <row r="161" spans="1:8" ht="19.5" customHeight="1" x14ac:dyDescent="0.35">
      <c r="A161" s="146">
        <v>159</v>
      </c>
      <c r="B161" s="172" t="s">
        <v>284</v>
      </c>
      <c r="C161" s="172"/>
      <c r="D161" s="146" t="s">
        <v>2</v>
      </c>
      <c r="E161" s="146"/>
      <c r="F161" s="173">
        <v>225</v>
      </c>
      <c r="G161" s="146"/>
      <c r="H161" s="146" t="s">
        <v>481</v>
      </c>
    </row>
    <row r="162" spans="1:8" ht="19.5" customHeight="1" x14ac:dyDescent="0.35">
      <c r="A162" s="146">
        <v>160</v>
      </c>
      <c r="B162" s="172" t="s">
        <v>285</v>
      </c>
      <c r="C162" s="172"/>
      <c r="D162" s="146" t="s">
        <v>2</v>
      </c>
      <c r="E162" s="146"/>
      <c r="F162" s="173">
        <v>465</v>
      </c>
      <c r="G162" s="146"/>
      <c r="H162" s="146" t="s">
        <v>481</v>
      </c>
    </row>
    <row r="163" spans="1:8" ht="15.5" x14ac:dyDescent="0.35">
      <c r="A163" s="146">
        <v>161</v>
      </c>
      <c r="B163" s="172" t="s">
        <v>385</v>
      </c>
      <c r="C163" s="172"/>
      <c r="D163" s="146" t="s">
        <v>2</v>
      </c>
      <c r="E163" s="146"/>
      <c r="F163" s="173">
        <v>315</v>
      </c>
      <c r="G163" s="146"/>
      <c r="H163" s="146" t="s">
        <v>481</v>
      </c>
    </row>
    <row r="164" spans="1:8" ht="15.5" x14ac:dyDescent="0.35">
      <c r="A164" s="146">
        <v>162</v>
      </c>
      <c r="B164" s="172" t="s">
        <v>386</v>
      </c>
      <c r="C164" s="172" t="s">
        <v>391</v>
      </c>
      <c r="D164" s="146" t="s">
        <v>2</v>
      </c>
      <c r="E164" s="146"/>
      <c r="F164" s="173">
        <v>125</v>
      </c>
      <c r="G164" s="146"/>
      <c r="H164" s="146" t="s">
        <v>481</v>
      </c>
    </row>
    <row r="165" spans="1:8" ht="15.5" x14ac:dyDescent="0.35">
      <c r="A165" s="146">
        <v>163</v>
      </c>
      <c r="B165" s="172" t="s">
        <v>387</v>
      </c>
      <c r="C165" s="172" t="s">
        <v>388</v>
      </c>
      <c r="D165" s="146" t="s">
        <v>2</v>
      </c>
      <c r="E165" s="146"/>
      <c r="F165" s="173">
        <v>750</v>
      </c>
      <c r="G165" s="146"/>
      <c r="H165" s="146" t="s">
        <v>481</v>
      </c>
    </row>
    <row r="166" spans="1:8" ht="15.5" x14ac:dyDescent="0.35">
      <c r="A166" s="146">
        <v>164</v>
      </c>
      <c r="B166" s="172" t="s">
        <v>389</v>
      </c>
      <c r="C166" s="172" t="s">
        <v>390</v>
      </c>
      <c r="D166" s="146" t="s">
        <v>2</v>
      </c>
      <c r="E166" s="146"/>
      <c r="F166" s="173">
        <v>560</v>
      </c>
      <c r="G166" s="146"/>
      <c r="H166" s="146" t="s">
        <v>481</v>
      </c>
    </row>
    <row r="167" spans="1:8" ht="15.5" x14ac:dyDescent="0.35">
      <c r="A167" s="146">
        <v>165</v>
      </c>
      <c r="B167" s="172" t="s">
        <v>392</v>
      </c>
      <c r="C167" s="172" t="s">
        <v>393</v>
      </c>
      <c r="D167" s="146" t="s">
        <v>2</v>
      </c>
      <c r="E167" s="146"/>
      <c r="F167" s="173">
        <v>385</v>
      </c>
      <c r="G167" s="146"/>
      <c r="H167" s="146" t="s">
        <v>481</v>
      </c>
    </row>
    <row r="168" spans="1:8" ht="15.5" x14ac:dyDescent="0.35">
      <c r="A168" s="146">
        <v>166</v>
      </c>
      <c r="B168" s="172" t="s">
        <v>640</v>
      </c>
      <c r="C168" s="172" t="s">
        <v>641</v>
      </c>
      <c r="D168" s="146" t="s">
        <v>2</v>
      </c>
      <c r="E168" s="146"/>
      <c r="F168" s="173">
        <v>1850</v>
      </c>
      <c r="G168" s="146"/>
      <c r="H168" s="146" t="s">
        <v>481</v>
      </c>
    </row>
    <row r="169" spans="1:8" ht="15.5" x14ac:dyDescent="0.35">
      <c r="A169" s="146">
        <v>167</v>
      </c>
      <c r="B169" s="172" t="s">
        <v>581</v>
      </c>
      <c r="C169" s="172" t="s">
        <v>580</v>
      </c>
      <c r="D169" s="146" t="s">
        <v>2</v>
      </c>
      <c r="E169" s="146"/>
      <c r="F169" s="173">
        <v>115</v>
      </c>
      <c r="G169" s="146"/>
      <c r="H169" s="146" t="s">
        <v>481</v>
      </c>
    </row>
    <row r="170" spans="1:8" ht="15.5" x14ac:dyDescent="0.35">
      <c r="A170" s="146">
        <v>168</v>
      </c>
      <c r="B170" s="172" t="s">
        <v>582</v>
      </c>
      <c r="C170" s="172"/>
      <c r="D170" s="146" t="s">
        <v>2</v>
      </c>
      <c r="E170" s="146"/>
      <c r="F170" s="173">
        <v>525</v>
      </c>
      <c r="G170" s="146"/>
      <c r="H170" s="146" t="s">
        <v>481</v>
      </c>
    </row>
    <row r="171" spans="1:8" ht="15.5" x14ac:dyDescent="0.35">
      <c r="A171" s="146">
        <v>169</v>
      </c>
      <c r="B171" s="169" t="s">
        <v>934</v>
      </c>
      <c r="C171" s="169" t="s">
        <v>936</v>
      </c>
      <c r="D171" s="169" t="s">
        <v>2</v>
      </c>
      <c r="E171" s="169"/>
      <c r="F171" s="171">
        <v>1440</v>
      </c>
      <c r="G171" s="169"/>
      <c r="H171" s="146" t="s">
        <v>481</v>
      </c>
    </row>
    <row r="172" spans="1:8" ht="15.5" x14ac:dyDescent="0.35">
      <c r="A172" s="146">
        <v>172</v>
      </c>
      <c r="B172" s="169" t="s">
        <v>945</v>
      </c>
      <c r="C172" s="169" t="s">
        <v>946</v>
      </c>
      <c r="D172" s="169" t="s">
        <v>2</v>
      </c>
      <c r="E172" s="169"/>
      <c r="F172" s="171">
        <v>240</v>
      </c>
      <c r="G172" s="169"/>
      <c r="H172" s="146" t="s">
        <v>481</v>
      </c>
    </row>
    <row r="173" spans="1:8" ht="15.5" x14ac:dyDescent="0.35">
      <c r="A173" s="146">
        <v>173</v>
      </c>
      <c r="B173" s="169" t="s">
        <v>948</v>
      </c>
      <c r="C173" s="169"/>
      <c r="D173" s="169" t="s">
        <v>2</v>
      </c>
      <c r="E173" s="169"/>
      <c r="F173" s="171">
        <v>185</v>
      </c>
      <c r="G173" s="169"/>
      <c r="H173" s="146" t="s">
        <v>481</v>
      </c>
    </row>
    <row r="174" spans="1:8" ht="15.5" x14ac:dyDescent="0.35">
      <c r="A174" s="146">
        <v>174</v>
      </c>
      <c r="B174" s="169" t="s">
        <v>949</v>
      </c>
      <c r="C174" s="169"/>
      <c r="D174" s="169" t="s">
        <v>2</v>
      </c>
      <c r="E174" s="169"/>
      <c r="F174" s="171">
        <v>1200</v>
      </c>
      <c r="G174" s="169"/>
      <c r="H174" s="146" t="s">
        <v>481</v>
      </c>
    </row>
    <row r="175" spans="1:8" ht="15.5" x14ac:dyDescent="0.35">
      <c r="A175" s="146">
        <v>175</v>
      </c>
      <c r="B175" s="169" t="s">
        <v>950</v>
      </c>
      <c r="C175" s="169"/>
      <c r="D175" s="169" t="s">
        <v>2</v>
      </c>
      <c r="E175" s="169"/>
      <c r="F175" s="171">
        <v>180</v>
      </c>
      <c r="G175" s="169"/>
      <c r="H175" s="146" t="s">
        <v>481</v>
      </c>
    </row>
    <row r="176" spans="1:8" ht="15.5" x14ac:dyDescent="0.35">
      <c r="A176" s="146">
        <v>176</v>
      </c>
      <c r="B176" s="169" t="s">
        <v>951</v>
      </c>
      <c r="C176" s="169" t="s">
        <v>952</v>
      </c>
      <c r="D176" s="169" t="s">
        <v>2</v>
      </c>
      <c r="E176" s="169"/>
      <c r="F176" s="171">
        <v>215</v>
      </c>
      <c r="G176" s="169"/>
      <c r="H176" s="146" t="s">
        <v>481</v>
      </c>
    </row>
    <row r="177" spans="1:8" ht="15.5" x14ac:dyDescent="0.35">
      <c r="A177" s="146">
        <v>177</v>
      </c>
      <c r="B177" s="169" t="s">
        <v>953</v>
      </c>
      <c r="C177" s="169"/>
      <c r="D177" s="169" t="s">
        <v>2</v>
      </c>
      <c r="E177" s="169"/>
      <c r="F177" s="171">
        <v>225</v>
      </c>
      <c r="G177" s="169"/>
      <c r="H177" s="146" t="s">
        <v>481</v>
      </c>
    </row>
    <row r="178" spans="1:8" ht="15.5" x14ac:dyDescent="0.35">
      <c r="A178" s="146">
        <v>178</v>
      </c>
      <c r="B178" s="169" t="s">
        <v>960</v>
      </c>
      <c r="C178" s="169"/>
      <c r="D178" s="169" t="s">
        <v>2</v>
      </c>
      <c r="E178" s="169"/>
      <c r="F178" s="171">
        <v>170</v>
      </c>
      <c r="G178" s="169"/>
      <c r="H178" s="146" t="s">
        <v>481</v>
      </c>
    </row>
    <row r="179" spans="1:8" ht="15.5" x14ac:dyDescent="0.35">
      <c r="A179" s="146">
        <v>179</v>
      </c>
      <c r="B179" s="169" t="s">
        <v>961</v>
      </c>
      <c r="C179" s="169" t="s">
        <v>962</v>
      </c>
      <c r="D179" s="169" t="s">
        <v>2</v>
      </c>
      <c r="E179" s="169"/>
      <c r="F179" s="171">
        <v>215</v>
      </c>
      <c r="G179" s="169"/>
      <c r="H179" s="146" t="s">
        <v>481</v>
      </c>
    </row>
    <row r="180" spans="1:8" ht="15.5" x14ac:dyDescent="0.35">
      <c r="A180" s="146">
        <v>180</v>
      </c>
      <c r="B180" s="169" t="s">
        <v>963</v>
      </c>
      <c r="C180" s="169"/>
      <c r="D180" s="169" t="s">
        <v>2</v>
      </c>
      <c r="E180" s="169"/>
      <c r="F180" s="171">
        <v>251</v>
      </c>
      <c r="G180" s="169"/>
      <c r="H180" s="146" t="s">
        <v>481</v>
      </c>
    </row>
    <row r="181" spans="1:8" ht="15.5" x14ac:dyDescent="0.35">
      <c r="A181" s="146">
        <v>181</v>
      </c>
      <c r="B181" s="169" t="s">
        <v>964</v>
      </c>
      <c r="C181" s="169" t="s">
        <v>962</v>
      </c>
      <c r="D181" s="169" t="s">
        <v>2</v>
      </c>
      <c r="E181" s="169"/>
      <c r="F181" s="171">
        <v>325</v>
      </c>
      <c r="G181" s="169"/>
      <c r="H181" s="146" t="s">
        <v>481</v>
      </c>
    </row>
    <row r="184" spans="1:8" ht="15.5" x14ac:dyDescent="0.35">
      <c r="A184" s="169"/>
      <c r="B184" s="169"/>
      <c r="C184" s="169"/>
      <c r="D184" s="169"/>
      <c r="E184" s="169"/>
      <c r="F184" s="169"/>
      <c r="G184" s="169"/>
      <c r="H184" s="169"/>
    </row>
    <row r="185" spans="1:8" ht="15.5" x14ac:dyDescent="0.35">
      <c r="A185" s="169"/>
      <c r="B185" s="169"/>
      <c r="C185" s="169"/>
      <c r="D185" s="169"/>
      <c r="E185" s="169"/>
      <c r="F185" s="169"/>
      <c r="G185" s="169"/>
      <c r="H185" s="169"/>
    </row>
    <row r="186" spans="1:8" ht="15.5" x14ac:dyDescent="0.35">
      <c r="A186" s="169"/>
      <c r="B186" s="169"/>
      <c r="C186" s="169"/>
      <c r="D186" s="169"/>
      <c r="E186" s="169"/>
      <c r="F186" s="169"/>
      <c r="G186" s="169"/>
      <c r="H186" s="169"/>
    </row>
    <row r="187" spans="1:8" ht="15.5" x14ac:dyDescent="0.35">
      <c r="A187" s="169"/>
      <c r="B187" s="169"/>
      <c r="C187" s="169"/>
      <c r="D187" s="169"/>
      <c r="E187" s="169"/>
      <c r="F187" s="169"/>
      <c r="G187" s="169"/>
      <c r="H187" s="169"/>
    </row>
    <row r="188" spans="1:8" ht="15.5" x14ac:dyDescent="0.35">
      <c r="A188" s="169"/>
      <c r="B188" s="169"/>
      <c r="C188" s="169"/>
      <c r="D188" s="169"/>
      <c r="E188" s="169"/>
      <c r="F188" s="169"/>
      <c r="G188" s="169"/>
      <c r="H188" s="169"/>
    </row>
  </sheetData>
  <mergeCells count="2">
    <mergeCell ref="A1:E1"/>
    <mergeCell ref="F1:G1"/>
  </mergeCells>
  <pageMargins left="0.7" right="0.7" top="0.75" bottom="0.75" header="0.3" footer="0.3"/>
  <pageSetup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29"/>
  <sheetViews>
    <sheetView zoomScale="85" zoomScaleNormal="85" workbookViewId="0">
      <pane ySplit="4" topLeftCell="A6" activePane="bottomLeft" state="frozen"/>
      <selection pane="bottomLeft" activeCell="F12" sqref="F12"/>
    </sheetView>
  </sheetViews>
  <sheetFormatPr defaultColWidth="9.1796875" defaultRowHeight="14.5" x14ac:dyDescent="0.35"/>
  <cols>
    <col min="1" max="1" width="9.1796875" style="66"/>
    <col min="2" max="2" width="65.453125" customWidth="1"/>
    <col min="3" max="3" width="28.1796875" customWidth="1"/>
    <col min="4" max="4" width="20" style="66" customWidth="1"/>
    <col min="5" max="5" width="8.26953125" customWidth="1"/>
    <col min="6" max="6" width="17.81640625" bestFit="1" customWidth="1"/>
    <col min="7" max="7" width="10.7265625" bestFit="1" customWidth="1"/>
    <col min="8" max="8" width="25" style="66" bestFit="1" customWidth="1"/>
    <col min="9" max="9" width="10.26953125" bestFit="1" customWidth="1"/>
  </cols>
  <sheetData>
    <row r="1" spans="1:9" ht="15" thickBot="1" x14ac:dyDescent="0.4"/>
    <row r="2" spans="1:9" ht="21.5" thickBot="1" x14ac:dyDescent="0.55000000000000004">
      <c r="B2" s="208" t="s">
        <v>401</v>
      </c>
      <c r="C2" s="209"/>
      <c r="D2" s="209"/>
      <c r="E2" s="209"/>
      <c r="F2" s="209"/>
      <c r="G2" s="209"/>
      <c r="H2" s="209"/>
    </row>
    <row r="3" spans="1:9" ht="15" thickBot="1" x14ac:dyDescent="0.4"/>
    <row r="4" spans="1:9" ht="28.5" customHeight="1" thickBot="1" x14ac:dyDescent="0.4">
      <c r="A4" s="102" t="s">
        <v>629</v>
      </c>
      <c r="B4" s="96" t="s">
        <v>624</v>
      </c>
      <c r="C4" s="94" t="s">
        <v>648</v>
      </c>
      <c r="D4" s="94" t="s">
        <v>649</v>
      </c>
      <c r="E4" s="94" t="s">
        <v>622</v>
      </c>
      <c r="F4" s="94" t="s">
        <v>30</v>
      </c>
      <c r="G4" s="94" t="s">
        <v>291</v>
      </c>
      <c r="H4" s="95" t="s">
        <v>381</v>
      </c>
      <c r="I4" s="103"/>
    </row>
    <row r="5" spans="1:9" ht="36" customHeight="1" x14ac:dyDescent="0.35">
      <c r="A5" s="104">
        <v>1</v>
      </c>
      <c r="B5" s="105" t="s">
        <v>753</v>
      </c>
      <c r="C5" s="106" t="s">
        <v>650</v>
      </c>
      <c r="D5" s="115" t="s">
        <v>754</v>
      </c>
      <c r="E5" s="90">
        <v>20</v>
      </c>
      <c r="F5" s="97">
        <v>225</v>
      </c>
      <c r="G5" s="107">
        <f>E5*F5</f>
        <v>4500</v>
      </c>
      <c r="H5" s="108" t="s">
        <v>630</v>
      </c>
      <c r="I5" s="103"/>
    </row>
    <row r="6" spans="1:9" ht="29" x14ac:dyDescent="0.35">
      <c r="A6" s="109">
        <v>2</v>
      </c>
      <c r="B6" s="110" t="s">
        <v>755</v>
      </c>
      <c r="C6" s="111" t="s">
        <v>650</v>
      </c>
      <c r="D6" s="115" t="s">
        <v>756</v>
      </c>
      <c r="E6" s="92">
        <v>20</v>
      </c>
      <c r="F6" s="98">
        <v>175</v>
      </c>
      <c r="G6" s="112">
        <f t="shared" ref="G6:G20" si="0">E6*F6</f>
        <v>3500</v>
      </c>
      <c r="H6" s="113" t="s">
        <v>630</v>
      </c>
      <c r="I6" s="103"/>
    </row>
    <row r="7" spans="1:9" x14ac:dyDescent="0.35">
      <c r="A7" s="104">
        <v>3</v>
      </c>
      <c r="B7" s="110" t="s">
        <v>908</v>
      </c>
      <c r="C7" s="111"/>
      <c r="D7" s="115"/>
      <c r="E7" s="92">
        <v>20</v>
      </c>
      <c r="F7" s="98">
        <v>530</v>
      </c>
      <c r="G7" s="112"/>
      <c r="H7" s="113" t="s">
        <v>910</v>
      </c>
      <c r="I7" s="103"/>
    </row>
    <row r="8" spans="1:9" x14ac:dyDescent="0.35">
      <c r="A8" s="109">
        <v>4</v>
      </c>
      <c r="B8" s="110" t="s">
        <v>909</v>
      </c>
      <c r="C8" s="111"/>
      <c r="D8" s="115"/>
      <c r="E8" s="92">
        <v>20</v>
      </c>
      <c r="F8" s="98">
        <v>480</v>
      </c>
      <c r="G8" s="112"/>
      <c r="H8" s="113" t="s">
        <v>910</v>
      </c>
      <c r="I8" s="103"/>
    </row>
    <row r="9" spans="1:9" x14ac:dyDescent="0.35">
      <c r="A9" s="104">
        <v>5</v>
      </c>
      <c r="B9" s="110" t="s">
        <v>647</v>
      </c>
      <c r="C9" s="91" t="s">
        <v>652</v>
      </c>
      <c r="D9" s="115" t="s">
        <v>653</v>
      </c>
      <c r="E9" s="92"/>
      <c r="F9" s="98">
        <v>1.9</v>
      </c>
      <c r="G9" s="112">
        <f t="shared" si="0"/>
        <v>0</v>
      </c>
      <c r="H9" s="113" t="s">
        <v>630</v>
      </c>
      <c r="I9" s="103"/>
    </row>
    <row r="10" spans="1:9" x14ac:dyDescent="0.35">
      <c r="A10" s="109">
        <v>6</v>
      </c>
      <c r="B10" s="110" t="s">
        <v>402</v>
      </c>
      <c r="C10" s="91" t="s">
        <v>654</v>
      </c>
      <c r="D10" s="150" t="s">
        <v>643</v>
      </c>
      <c r="E10" s="92">
        <v>500</v>
      </c>
      <c r="F10" s="98">
        <v>2</v>
      </c>
      <c r="G10" s="112">
        <f t="shared" si="0"/>
        <v>1000</v>
      </c>
      <c r="H10" s="113" t="s">
        <v>630</v>
      </c>
      <c r="I10" s="103"/>
    </row>
    <row r="11" spans="1:9" x14ac:dyDescent="0.35">
      <c r="A11" s="104">
        <v>7</v>
      </c>
      <c r="B11" s="110" t="s">
        <v>403</v>
      </c>
      <c r="C11" s="91" t="s">
        <v>654</v>
      </c>
      <c r="D11" s="150" t="s">
        <v>643</v>
      </c>
      <c r="E11" s="92">
        <v>300</v>
      </c>
      <c r="F11" s="98">
        <v>2</v>
      </c>
      <c r="G11" s="112">
        <f t="shared" si="0"/>
        <v>600</v>
      </c>
      <c r="H11" s="113" t="s">
        <v>630</v>
      </c>
      <c r="I11" s="103"/>
    </row>
    <row r="12" spans="1:9" x14ac:dyDescent="0.35">
      <c r="A12" s="109">
        <v>8</v>
      </c>
      <c r="B12" s="110" t="s">
        <v>404</v>
      </c>
      <c r="C12" s="91" t="s">
        <v>651</v>
      </c>
      <c r="D12" s="114" t="s">
        <v>651</v>
      </c>
      <c r="E12" s="92"/>
      <c r="F12" s="98">
        <v>1050</v>
      </c>
      <c r="G12" s="112">
        <f t="shared" si="0"/>
        <v>0</v>
      </c>
      <c r="H12" s="113" t="s">
        <v>630</v>
      </c>
      <c r="I12" s="103"/>
    </row>
    <row r="13" spans="1:9" x14ac:dyDescent="0.35">
      <c r="A13" s="104">
        <v>9</v>
      </c>
      <c r="B13" s="110" t="s">
        <v>405</v>
      </c>
      <c r="C13" s="91" t="s">
        <v>655</v>
      </c>
      <c r="D13" s="114" t="s">
        <v>475</v>
      </c>
      <c r="E13" s="92"/>
      <c r="F13" s="98">
        <v>75</v>
      </c>
      <c r="G13" s="112">
        <f>E13*F13</f>
        <v>0</v>
      </c>
      <c r="H13" s="113" t="s">
        <v>630</v>
      </c>
      <c r="I13" s="103"/>
    </row>
    <row r="14" spans="1:9" x14ac:dyDescent="0.35">
      <c r="A14" s="109">
        <v>10</v>
      </c>
      <c r="B14" s="110" t="s">
        <v>656</v>
      </c>
      <c r="C14" s="91" t="s">
        <v>657</v>
      </c>
      <c r="D14" s="114" t="s">
        <v>658</v>
      </c>
      <c r="E14" s="92"/>
      <c r="F14" s="98">
        <v>120</v>
      </c>
      <c r="G14" s="112">
        <f t="shared" si="0"/>
        <v>0</v>
      </c>
      <c r="H14" s="113" t="s">
        <v>630</v>
      </c>
      <c r="I14" s="103"/>
    </row>
    <row r="15" spans="1:9" ht="29" x14ac:dyDescent="0.35">
      <c r="A15" s="104">
        <v>11</v>
      </c>
      <c r="B15" s="110" t="s">
        <v>659</v>
      </c>
      <c r="C15" s="111" t="s">
        <v>742</v>
      </c>
      <c r="D15" s="114" t="s">
        <v>644</v>
      </c>
      <c r="E15" s="92"/>
      <c r="F15" s="98">
        <v>35</v>
      </c>
      <c r="G15" s="112">
        <f t="shared" si="0"/>
        <v>0</v>
      </c>
      <c r="H15" s="113" t="s">
        <v>630</v>
      </c>
      <c r="I15" s="103"/>
    </row>
    <row r="16" spans="1:9" x14ac:dyDescent="0.35">
      <c r="A16" s="109">
        <v>12</v>
      </c>
      <c r="B16" s="116" t="s">
        <v>660</v>
      </c>
      <c r="C16" s="93" t="s">
        <v>645</v>
      </c>
      <c r="D16" s="117" t="s">
        <v>646</v>
      </c>
      <c r="E16" s="16">
        <v>1000</v>
      </c>
      <c r="F16" s="98">
        <v>2.95</v>
      </c>
      <c r="G16" s="112">
        <f t="shared" si="0"/>
        <v>2950</v>
      </c>
      <c r="H16" s="113" t="s">
        <v>631</v>
      </c>
      <c r="I16" s="103"/>
    </row>
    <row r="17" spans="1:9" x14ac:dyDescent="0.35">
      <c r="A17" s="104">
        <v>13</v>
      </c>
      <c r="B17" s="116" t="s">
        <v>661</v>
      </c>
      <c r="C17" s="93" t="s">
        <v>651</v>
      </c>
      <c r="D17" s="117" t="s">
        <v>651</v>
      </c>
      <c r="E17" s="16"/>
      <c r="F17" s="98">
        <v>140</v>
      </c>
      <c r="G17" s="112">
        <f t="shared" si="0"/>
        <v>0</v>
      </c>
      <c r="H17" s="113" t="s">
        <v>910</v>
      </c>
      <c r="I17" s="103"/>
    </row>
    <row r="18" spans="1:9" x14ac:dyDescent="0.35">
      <c r="A18" s="109">
        <v>14</v>
      </c>
      <c r="B18" s="118" t="s">
        <v>757</v>
      </c>
      <c r="C18" s="89" t="s">
        <v>651</v>
      </c>
      <c r="D18" s="119" t="s">
        <v>651</v>
      </c>
      <c r="E18" s="16"/>
      <c r="F18" s="98">
        <v>8500</v>
      </c>
      <c r="G18" s="112">
        <f t="shared" si="0"/>
        <v>0</v>
      </c>
      <c r="H18" s="113" t="s">
        <v>632</v>
      </c>
      <c r="I18" s="103"/>
    </row>
    <row r="19" spans="1:9" x14ac:dyDescent="0.35">
      <c r="A19" s="104">
        <v>15</v>
      </c>
      <c r="B19" s="118" t="s">
        <v>625</v>
      </c>
      <c r="C19" s="89" t="s">
        <v>651</v>
      </c>
      <c r="D19" s="119" t="s">
        <v>651</v>
      </c>
      <c r="E19" s="16"/>
      <c r="F19" s="98">
        <v>2000</v>
      </c>
      <c r="G19" s="112">
        <f t="shared" si="0"/>
        <v>0</v>
      </c>
      <c r="H19" s="113" t="s">
        <v>632</v>
      </c>
      <c r="I19" s="103"/>
    </row>
    <row r="20" spans="1:9" x14ac:dyDescent="0.35">
      <c r="A20" s="109">
        <v>16</v>
      </c>
      <c r="B20" s="120" t="s">
        <v>662</v>
      </c>
      <c r="C20" s="91" t="s">
        <v>663</v>
      </c>
      <c r="D20" s="114" t="s">
        <v>664</v>
      </c>
      <c r="E20" s="92"/>
      <c r="F20" s="98">
        <v>1800</v>
      </c>
      <c r="G20" s="112">
        <f t="shared" si="0"/>
        <v>0</v>
      </c>
      <c r="H20" s="113" t="s">
        <v>630</v>
      </c>
      <c r="I20" s="103"/>
    </row>
    <row r="21" spans="1:9" x14ac:dyDescent="0.35">
      <c r="A21" s="104">
        <v>17</v>
      </c>
      <c r="B21" s="120" t="s">
        <v>665</v>
      </c>
      <c r="C21" s="91" t="s">
        <v>663</v>
      </c>
      <c r="D21" s="114" t="s">
        <v>664</v>
      </c>
      <c r="E21" s="92"/>
      <c r="F21" s="98">
        <v>1800</v>
      </c>
      <c r="G21" s="112"/>
      <c r="H21" s="113" t="s">
        <v>630</v>
      </c>
      <c r="I21" s="103"/>
    </row>
    <row r="22" spans="1:9" x14ac:dyDescent="0.35">
      <c r="A22" s="109">
        <v>18</v>
      </c>
      <c r="B22" s="120" t="s">
        <v>666</v>
      </c>
      <c r="C22" s="91" t="s">
        <v>663</v>
      </c>
      <c r="D22" s="114" t="s">
        <v>667</v>
      </c>
      <c r="E22" s="92"/>
      <c r="F22" s="98"/>
      <c r="G22" s="112"/>
      <c r="H22" s="113" t="s">
        <v>758</v>
      </c>
      <c r="I22" s="103"/>
    </row>
    <row r="23" spans="1:9" x14ac:dyDescent="0.35">
      <c r="A23" s="104">
        <v>19</v>
      </c>
      <c r="B23" s="121" t="s">
        <v>626</v>
      </c>
      <c r="C23" s="112" t="s">
        <v>668</v>
      </c>
      <c r="D23" s="4" t="s">
        <v>669</v>
      </c>
      <c r="E23" s="4"/>
      <c r="F23" s="98">
        <v>3000</v>
      </c>
      <c r="G23" s="112">
        <f>F23*E23</f>
        <v>0</v>
      </c>
      <c r="H23" s="113" t="s">
        <v>406</v>
      </c>
      <c r="I23" s="103"/>
    </row>
    <row r="24" spans="1:9" x14ac:dyDescent="0.35">
      <c r="A24" s="109">
        <v>20</v>
      </c>
      <c r="B24" s="121" t="s">
        <v>627</v>
      </c>
      <c r="C24" s="112" t="s">
        <v>668</v>
      </c>
      <c r="D24" s="4" t="s">
        <v>670</v>
      </c>
      <c r="E24" s="4"/>
      <c r="F24" s="98">
        <v>1500</v>
      </c>
      <c r="G24" s="112">
        <f>F24*E24</f>
        <v>0</v>
      </c>
      <c r="H24" s="113" t="s">
        <v>406</v>
      </c>
      <c r="I24" s="103"/>
    </row>
    <row r="25" spans="1:9" x14ac:dyDescent="0.35">
      <c r="A25" s="104">
        <v>21</v>
      </c>
      <c r="B25" s="121" t="s">
        <v>628</v>
      </c>
      <c r="C25" s="112" t="s">
        <v>668</v>
      </c>
      <c r="D25" s="67" t="s">
        <v>671</v>
      </c>
      <c r="E25" s="4"/>
      <c r="F25" s="98">
        <v>3000</v>
      </c>
      <c r="G25" s="112">
        <f>F25*E25</f>
        <v>0</v>
      </c>
      <c r="H25" s="113" t="s">
        <v>406</v>
      </c>
      <c r="I25" s="103"/>
    </row>
    <row r="26" spans="1:9" x14ac:dyDescent="0.35">
      <c r="A26" s="109">
        <v>22</v>
      </c>
      <c r="B26" s="9" t="s">
        <v>743</v>
      </c>
      <c r="C26" s="9" t="s">
        <v>655</v>
      </c>
      <c r="D26" s="67" t="s">
        <v>475</v>
      </c>
      <c r="E26" s="67"/>
      <c r="F26" s="9">
        <v>75</v>
      </c>
      <c r="G26" s="9">
        <f>F26*E26</f>
        <v>0</v>
      </c>
      <c r="H26" s="101" t="s">
        <v>630</v>
      </c>
      <c r="I26" s="103"/>
    </row>
    <row r="27" spans="1:9" x14ac:dyDescent="0.35">
      <c r="A27" s="104">
        <v>23</v>
      </c>
      <c r="B27" s="112" t="s">
        <v>744</v>
      </c>
      <c r="C27" s="112" t="s">
        <v>655</v>
      </c>
      <c r="D27" s="3" t="s">
        <v>745</v>
      </c>
      <c r="E27" s="4"/>
      <c r="F27" s="2">
        <v>100</v>
      </c>
      <c r="G27" s="2">
        <f>F27*E27</f>
        <v>0</v>
      </c>
      <c r="H27" s="3" t="s">
        <v>630</v>
      </c>
    </row>
    <row r="28" spans="1:9" x14ac:dyDescent="0.35">
      <c r="A28" s="3"/>
      <c r="B28" s="2"/>
      <c r="C28" s="2"/>
      <c r="D28" s="3"/>
      <c r="E28" s="2"/>
      <c r="F28" s="2"/>
      <c r="G28" s="2"/>
      <c r="H28" s="3"/>
    </row>
    <row r="29" spans="1:9" x14ac:dyDescent="0.35">
      <c r="A29" s="3"/>
      <c r="B29" s="2"/>
      <c r="C29" s="2"/>
      <c r="D29" s="3"/>
      <c r="E29" s="2"/>
      <c r="F29" s="2"/>
      <c r="G29" s="2"/>
      <c r="H29" s="3"/>
    </row>
  </sheetData>
  <protectedRanges>
    <protectedRange sqref="B1:D1" name="Range1_4_2_1"/>
    <protectedRange sqref="D25 B28:D45" name="Range1_4_2_3"/>
    <protectedRange sqref="B47:D89" name="Range1_4_2_4"/>
    <protectedRange sqref="B91:D100" name="Range1_4_2_5"/>
    <protectedRange sqref="B26:C27 D27" name="Range1_4_2_3_1"/>
  </protectedRanges>
  <mergeCells count="1">
    <mergeCell ref="B2:H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30"/>
  <sheetViews>
    <sheetView workbookViewId="0">
      <pane ySplit="2" topLeftCell="A3" activePane="bottomLeft" state="frozen"/>
      <selection pane="bottomLeft" activeCell="E6" sqref="E6"/>
    </sheetView>
  </sheetViews>
  <sheetFormatPr defaultColWidth="9.1796875" defaultRowHeight="14.5" x14ac:dyDescent="0.35"/>
  <cols>
    <col min="2" max="2" width="21.81640625" customWidth="1"/>
    <col min="3" max="3" width="15.54296875" bestFit="1" customWidth="1"/>
    <col min="4" max="4" width="69.81640625" bestFit="1" customWidth="1"/>
    <col min="6" max="7" width="11.453125" customWidth="1"/>
    <col min="8" max="8" width="46.81640625" bestFit="1" customWidth="1"/>
  </cols>
  <sheetData>
    <row r="1" spans="1:8" ht="15" thickBot="1" x14ac:dyDescent="0.4"/>
    <row r="2" spans="1:8" ht="24" customHeight="1" thickBot="1" x14ac:dyDescent="0.4">
      <c r="A2" s="85" t="s">
        <v>499</v>
      </c>
      <c r="B2" s="86" t="s">
        <v>500</v>
      </c>
      <c r="C2" s="86" t="s">
        <v>501</v>
      </c>
      <c r="D2" s="86" t="s">
        <v>502</v>
      </c>
      <c r="E2" s="86" t="s">
        <v>423</v>
      </c>
      <c r="F2" s="86" t="s">
        <v>30</v>
      </c>
      <c r="G2" s="100" t="s">
        <v>291</v>
      </c>
      <c r="H2" s="87" t="s">
        <v>503</v>
      </c>
    </row>
    <row r="3" spans="1:8" ht="29" x14ac:dyDescent="0.35">
      <c r="A3" s="5">
        <v>1</v>
      </c>
      <c r="B3" s="10" t="s">
        <v>504</v>
      </c>
      <c r="C3" s="5" t="s">
        <v>505</v>
      </c>
      <c r="D3" s="77" t="s">
        <v>506</v>
      </c>
      <c r="E3" s="5"/>
      <c r="F3" s="99">
        <v>85000</v>
      </c>
      <c r="G3" s="99"/>
      <c r="H3" s="10" t="s">
        <v>507</v>
      </c>
    </row>
    <row r="4" spans="1:8" x14ac:dyDescent="0.35">
      <c r="A4" s="3">
        <v>2</v>
      </c>
      <c r="B4" s="2" t="s">
        <v>508</v>
      </c>
      <c r="C4" s="3" t="s">
        <v>509</v>
      </c>
      <c r="D4" s="2" t="s">
        <v>510</v>
      </c>
      <c r="E4" s="3"/>
      <c r="F4" s="99">
        <v>80000</v>
      </c>
      <c r="G4" s="99"/>
      <c r="H4" s="2" t="s">
        <v>511</v>
      </c>
    </row>
    <row r="5" spans="1:8" x14ac:dyDescent="0.35">
      <c r="A5" s="3">
        <v>3</v>
      </c>
      <c r="B5" s="2" t="s">
        <v>512</v>
      </c>
      <c r="C5" s="3" t="s">
        <v>513</v>
      </c>
      <c r="D5" s="2" t="s">
        <v>514</v>
      </c>
      <c r="E5" s="3">
        <v>1</v>
      </c>
      <c r="F5" s="99">
        <v>6000</v>
      </c>
      <c r="G5" s="99"/>
      <c r="H5" s="2" t="s">
        <v>515</v>
      </c>
    </row>
    <row r="6" spans="1:8" x14ac:dyDescent="0.35">
      <c r="A6" s="3">
        <v>4</v>
      </c>
      <c r="B6" s="2" t="s">
        <v>516</v>
      </c>
      <c r="C6" s="3" t="s">
        <v>517</v>
      </c>
      <c r="D6" s="2" t="s">
        <v>518</v>
      </c>
      <c r="E6" s="3"/>
      <c r="F6" s="99">
        <v>30000</v>
      </c>
      <c r="G6" s="99"/>
      <c r="H6" s="2" t="s">
        <v>519</v>
      </c>
    </row>
    <row r="7" spans="1:8" x14ac:dyDescent="0.35">
      <c r="A7" s="3">
        <v>5</v>
      </c>
      <c r="B7" s="2" t="s">
        <v>520</v>
      </c>
      <c r="C7" s="3" t="s">
        <v>521</v>
      </c>
      <c r="D7" s="2" t="s">
        <v>522</v>
      </c>
      <c r="E7" s="3"/>
      <c r="F7" s="99">
        <v>13000</v>
      </c>
      <c r="G7" s="99"/>
      <c r="H7" s="2" t="s">
        <v>523</v>
      </c>
    </row>
    <row r="8" spans="1:8" x14ac:dyDescent="0.35">
      <c r="A8" s="3">
        <v>6</v>
      </c>
      <c r="B8" s="2" t="s">
        <v>520</v>
      </c>
      <c r="C8" s="3" t="s">
        <v>521</v>
      </c>
      <c r="D8" s="2" t="s">
        <v>524</v>
      </c>
      <c r="E8" s="3"/>
      <c r="F8" s="99">
        <v>0</v>
      </c>
      <c r="G8" s="99"/>
      <c r="H8" s="2"/>
    </row>
    <row r="9" spans="1:8" x14ac:dyDescent="0.35">
      <c r="A9" s="3">
        <v>7</v>
      </c>
      <c r="B9" s="2" t="s">
        <v>525</v>
      </c>
      <c r="C9" s="3" t="s">
        <v>521</v>
      </c>
      <c r="D9" s="2" t="s">
        <v>526</v>
      </c>
      <c r="E9" s="3"/>
      <c r="F9" s="99">
        <v>12000</v>
      </c>
      <c r="G9" s="99"/>
      <c r="H9" s="2" t="s">
        <v>527</v>
      </c>
    </row>
    <row r="10" spans="1:8" x14ac:dyDescent="0.35">
      <c r="A10" s="3">
        <v>8</v>
      </c>
      <c r="B10" s="2" t="s">
        <v>528</v>
      </c>
      <c r="C10" s="3" t="s">
        <v>521</v>
      </c>
      <c r="D10" s="2" t="s">
        <v>529</v>
      </c>
      <c r="E10" s="3"/>
      <c r="F10" s="99">
        <v>12000</v>
      </c>
      <c r="G10" s="99"/>
      <c r="H10" s="2" t="s">
        <v>530</v>
      </c>
    </row>
    <row r="11" spans="1:8" x14ac:dyDescent="0.35">
      <c r="A11" s="3">
        <v>9</v>
      </c>
      <c r="B11" s="2" t="s">
        <v>531</v>
      </c>
      <c r="C11" s="3" t="s">
        <v>532</v>
      </c>
      <c r="D11" s="2" t="s">
        <v>533</v>
      </c>
      <c r="E11" s="3">
        <v>3</v>
      </c>
      <c r="F11" s="99">
        <v>0</v>
      </c>
      <c r="G11" s="99"/>
      <c r="H11" s="2" t="s">
        <v>534</v>
      </c>
    </row>
    <row r="12" spans="1:8" x14ac:dyDescent="0.35">
      <c r="A12" s="3">
        <v>10</v>
      </c>
      <c r="B12" s="2" t="s">
        <v>535</v>
      </c>
      <c r="C12" s="3" t="s">
        <v>536</v>
      </c>
      <c r="D12" s="2" t="s">
        <v>537</v>
      </c>
      <c r="E12" s="3"/>
      <c r="F12" s="99">
        <v>25000</v>
      </c>
      <c r="G12" s="99"/>
      <c r="H12" s="2"/>
    </row>
    <row r="13" spans="1:8" x14ac:dyDescent="0.35">
      <c r="A13" s="3">
        <v>11</v>
      </c>
      <c r="B13" s="2" t="s">
        <v>538</v>
      </c>
      <c r="C13" s="3" t="s">
        <v>539</v>
      </c>
      <c r="D13" s="2" t="s">
        <v>540</v>
      </c>
      <c r="E13" s="3"/>
      <c r="F13" s="99">
        <v>9000</v>
      </c>
      <c r="G13" s="99"/>
      <c r="H13" s="2"/>
    </row>
    <row r="14" spans="1:8" x14ac:dyDescent="0.35">
      <c r="A14" s="3">
        <v>12</v>
      </c>
      <c r="B14" s="2" t="s">
        <v>541</v>
      </c>
      <c r="C14" s="3" t="s">
        <v>542</v>
      </c>
      <c r="D14" s="2" t="s">
        <v>543</v>
      </c>
      <c r="E14" s="3"/>
      <c r="F14" s="99">
        <v>35000</v>
      </c>
      <c r="G14" s="99"/>
      <c r="H14" s="2"/>
    </row>
    <row r="15" spans="1:8" x14ac:dyDescent="0.35">
      <c r="A15" s="3">
        <v>13</v>
      </c>
      <c r="B15" s="2" t="s">
        <v>544</v>
      </c>
      <c r="C15" s="3" t="s">
        <v>545</v>
      </c>
      <c r="D15" s="2" t="s">
        <v>546</v>
      </c>
      <c r="E15" s="3"/>
      <c r="F15" s="99">
        <v>150000</v>
      </c>
      <c r="G15" s="99"/>
      <c r="H15" s="2"/>
    </row>
    <row r="16" spans="1:8" x14ac:dyDescent="0.35">
      <c r="A16" s="3">
        <v>14</v>
      </c>
      <c r="B16" s="2" t="s">
        <v>547</v>
      </c>
      <c r="C16" s="3" t="s">
        <v>542</v>
      </c>
      <c r="D16" s="2" t="s">
        <v>548</v>
      </c>
      <c r="E16" s="3"/>
      <c r="F16" s="99">
        <v>5000</v>
      </c>
      <c r="G16" s="99"/>
      <c r="H16" s="2"/>
    </row>
    <row r="17" spans="1:8" x14ac:dyDescent="0.35">
      <c r="A17" s="3">
        <v>15</v>
      </c>
      <c r="B17" s="2" t="s">
        <v>549</v>
      </c>
      <c r="C17" s="3" t="s">
        <v>550</v>
      </c>
      <c r="D17" s="2" t="s">
        <v>551</v>
      </c>
      <c r="E17" s="3"/>
      <c r="F17" s="99">
        <v>28000</v>
      </c>
      <c r="G17" s="99"/>
      <c r="H17" s="2" t="s">
        <v>552</v>
      </c>
    </row>
    <row r="18" spans="1:8" x14ac:dyDescent="0.35">
      <c r="A18" s="3">
        <v>16</v>
      </c>
      <c r="B18" s="2" t="s">
        <v>553</v>
      </c>
      <c r="C18" s="3" t="s">
        <v>521</v>
      </c>
      <c r="D18" s="2" t="s">
        <v>554</v>
      </c>
      <c r="E18" s="3"/>
      <c r="F18" s="99">
        <v>150000</v>
      </c>
      <c r="G18" s="99"/>
      <c r="H18" s="2"/>
    </row>
    <row r="19" spans="1:8" x14ac:dyDescent="0.35">
      <c r="A19" s="3">
        <v>17</v>
      </c>
      <c r="B19" s="2" t="s">
        <v>555</v>
      </c>
      <c r="C19" s="3" t="s">
        <v>556</v>
      </c>
      <c r="D19" s="2" t="s">
        <v>557</v>
      </c>
      <c r="E19" s="3"/>
      <c r="F19" s="99">
        <v>5100</v>
      </c>
      <c r="G19" s="99"/>
      <c r="H19" s="2" t="s">
        <v>558</v>
      </c>
    </row>
    <row r="20" spans="1:8" x14ac:dyDescent="0.35">
      <c r="A20" s="3">
        <v>18</v>
      </c>
      <c r="B20" s="2" t="s">
        <v>555</v>
      </c>
      <c r="C20" s="3" t="s">
        <v>556</v>
      </c>
      <c r="D20" s="2" t="s">
        <v>559</v>
      </c>
      <c r="E20" s="3"/>
      <c r="F20" s="99">
        <v>8000</v>
      </c>
      <c r="G20" s="99"/>
      <c r="H20" s="2" t="s">
        <v>560</v>
      </c>
    </row>
    <row r="21" spans="1:8" x14ac:dyDescent="0.35">
      <c r="A21" s="3">
        <v>19</v>
      </c>
      <c r="B21" s="2" t="s">
        <v>561</v>
      </c>
      <c r="C21" s="3" t="s">
        <v>542</v>
      </c>
      <c r="D21" s="2" t="s">
        <v>562</v>
      </c>
      <c r="E21" s="3"/>
      <c r="F21" s="99">
        <v>150</v>
      </c>
      <c r="G21" s="99"/>
      <c r="H21" s="2" t="s">
        <v>563</v>
      </c>
    </row>
    <row r="22" spans="1:8" x14ac:dyDescent="0.35">
      <c r="A22" s="70">
        <v>20</v>
      </c>
      <c r="B22" s="2" t="s">
        <v>561</v>
      </c>
      <c r="C22" s="3" t="s">
        <v>542</v>
      </c>
      <c r="D22" s="2" t="s">
        <v>564</v>
      </c>
      <c r="E22" s="3"/>
      <c r="F22" s="99">
        <v>180</v>
      </c>
      <c r="G22" s="99"/>
      <c r="H22" s="2" t="s">
        <v>563</v>
      </c>
    </row>
    <row r="23" spans="1:8" x14ac:dyDescent="0.35">
      <c r="A23" s="3"/>
      <c r="B23" s="2"/>
      <c r="C23" s="3"/>
      <c r="D23" s="2"/>
      <c r="E23" s="3"/>
      <c r="F23" s="99"/>
      <c r="G23" s="99"/>
      <c r="H23" s="2"/>
    </row>
    <row r="24" spans="1:8" x14ac:dyDescent="0.35">
      <c r="A24" s="2"/>
      <c r="B24" s="88" t="s">
        <v>565</v>
      </c>
      <c r="C24" s="3"/>
      <c r="D24" s="2"/>
      <c r="E24" s="3"/>
      <c r="F24" s="99"/>
      <c r="G24" s="99"/>
      <c r="H24" s="2"/>
    </row>
    <row r="25" spans="1:8" x14ac:dyDescent="0.35">
      <c r="A25" s="3">
        <v>21</v>
      </c>
      <c r="B25" s="2" t="s">
        <v>566</v>
      </c>
      <c r="C25" s="3" t="s">
        <v>567</v>
      </c>
      <c r="D25" s="2" t="s">
        <v>568</v>
      </c>
      <c r="E25" s="3"/>
      <c r="F25" s="99">
        <v>55000</v>
      </c>
      <c r="G25" s="99"/>
      <c r="H25" s="2"/>
    </row>
    <row r="26" spans="1:8" x14ac:dyDescent="0.35">
      <c r="A26" s="3">
        <v>22</v>
      </c>
      <c r="B26" s="2" t="s">
        <v>569</v>
      </c>
      <c r="C26" s="3" t="s">
        <v>570</v>
      </c>
      <c r="D26" s="2" t="s">
        <v>571</v>
      </c>
      <c r="E26" s="3"/>
      <c r="F26" s="99">
        <v>35000</v>
      </c>
      <c r="G26" s="99"/>
      <c r="H26" s="2"/>
    </row>
    <row r="27" spans="1:8" x14ac:dyDescent="0.35">
      <c r="A27" s="3">
        <v>23</v>
      </c>
      <c r="B27" s="2" t="s">
        <v>572</v>
      </c>
      <c r="C27" s="3" t="s">
        <v>570</v>
      </c>
      <c r="D27" s="2" t="s">
        <v>573</v>
      </c>
      <c r="E27" s="3"/>
      <c r="F27" s="99">
        <v>35000</v>
      </c>
      <c r="G27" s="99"/>
      <c r="H27" s="2"/>
    </row>
    <row r="28" spans="1:8" x14ac:dyDescent="0.35">
      <c r="A28" s="3">
        <v>24</v>
      </c>
      <c r="B28" s="2" t="s">
        <v>574</v>
      </c>
      <c r="C28" s="3" t="s">
        <v>567</v>
      </c>
      <c r="D28" s="2" t="s">
        <v>575</v>
      </c>
      <c r="E28" s="3"/>
      <c r="F28" s="99">
        <v>12000</v>
      </c>
      <c r="G28" s="99"/>
      <c r="H28" s="2"/>
    </row>
    <row r="29" spans="1:8" x14ac:dyDescent="0.35">
      <c r="A29" s="3">
        <v>25</v>
      </c>
      <c r="B29" s="2" t="s">
        <v>576</v>
      </c>
      <c r="C29" s="3" t="s">
        <v>570</v>
      </c>
      <c r="D29" s="2" t="s">
        <v>577</v>
      </c>
      <c r="E29" s="3"/>
      <c r="F29" s="99">
        <v>25000</v>
      </c>
      <c r="G29" s="99"/>
      <c r="H29" s="2"/>
    </row>
    <row r="30" spans="1:8" x14ac:dyDescent="0.35">
      <c r="A30" s="3"/>
      <c r="B30" s="2"/>
      <c r="C30" s="2"/>
      <c r="D30" s="68" t="s">
        <v>578</v>
      </c>
      <c r="E30" s="2"/>
      <c r="F30" s="2"/>
      <c r="G30" s="2"/>
      <c r="H30" s="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H31"/>
  <sheetViews>
    <sheetView zoomScale="90" zoomScaleNormal="90" workbookViewId="0">
      <selection activeCell="C175" sqref="C175"/>
    </sheetView>
  </sheetViews>
  <sheetFormatPr defaultRowHeight="14.5" x14ac:dyDescent="0.35"/>
  <cols>
    <col min="2" max="2" width="48.7265625" customWidth="1"/>
    <col min="3" max="3" width="48.7265625" bestFit="1" customWidth="1"/>
    <col min="4" max="4" width="11.1796875" customWidth="1"/>
    <col min="5" max="5" width="13.7265625" customWidth="1"/>
    <col min="6" max="6" width="12" customWidth="1"/>
    <col min="7" max="7" width="11.54296875" customWidth="1"/>
    <col min="8" max="8" width="35.26953125" bestFit="1" customWidth="1"/>
  </cols>
  <sheetData>
    <row r="1" spans="1:8" ht="59.25" customHeight="1" x14ac:dyDescent="0.35">
      <c r="A1" s="202" t="s">
        <v>633</v>
      </c>
      <c r="B1" s="203"/>
      <c r="C1" s="203"/>
      <c r="D1" s="203"/>
      <c r="E1" s="203"/>
      <c r="F1" s="204"/>
      <c r="G1" s="204"/>
      <c r="H1" s="9"/>
    </row>
    <row r="2" spans="1:8" ht="33.75" customHeight="1" x14ac:dyDescent="0.35">
      <c r="A2" s="139" t="s">
        <v>0</v>
      </c>
      <c r="B2" s="139" t="s">
        <v>50</v>
      </c>
      <c r="C2" s="139" t="s">
        <v>199</v>
      </c>
      <c r="D2" s="139" t="s">
        <v>1</v>
      </c>
      <c r="E2" s="139" t="s">
        <v>200</v>
      </c>
      <c r="F2" s="139" t="s">
        <v>30</v>
      </c>
      <c r="G2" s="139" t="s">
        <v>291</v>
      </c>
      <c r="H2" s="139" t="s">
        <v>381</v>
      </c>
    </row>
    <row r="3" spans="1:8" ht="24.75" customHeight="1" x14ac:dyDescent="0.35">
      <c r="A3" s="178">
        <v>1</v>
      </c>
      <c r="B3" s="172" t="s">
        <v>17</v>
      </c>
      <c r="C3" s="172" t="s">
        <v>203</v>
      </c>
      <c r="D3" s="146" t="s">
        <v>2</v>
      </c>
      <c r="E3" s="146"/>
      <c r="F3" s="173">
        <v>385</v>
      </c>
      <c r="G3" s="146"/>
      <c r="H3" s="146" t="s">
        <v>481</v>
      </c>
    </row>
    <row r="4" spans="1:8" ht="24.75" customHeight="1" x14ac:dyDescent="0.35">
      <c r="A4" s="178">
        <f t="shared" ref="A4:A31" si="0">A3+1</f>
        <v>2</v>
      </c>
      <c r="B4" s="172" t="s">
        <v>18</v>
      </c>
      <c r="C4" s="172" t="s">
        <v>203</v>
      </c>
      <c r="D4" s="146" t="s">
        <v>2</v>
      </c>
      <c r="E4" s="146"/>
      <c r="F4" s="173">
        <v>2160</v>
      </c>
      <c r="G4" s="146"/>
      <c r="H4" s="146" t="s">
        <v>481</v>
      </c>
    </row>
    <row r="5" spans="1:8" ht="24.75" customHeight="1" x14ac:dyDescent="0.35">
      <c r="A5" s="178">
        <f t="shared" si="0"/>
        <v>3</v>
      </c>
      <c r="B5" s="172" t="s">
        <v>19</v>
      </c>
      <c r="C5" s="172" t="s">
        <v>203</v>
      </c>
      <c r="D5" s="146" t="s">
        <v>2</v>
      </c>
      <c r="E5" s="146"/>
      <c r="F5" s="173">
        <v>1355</v>
      </c>
      <c r="G5" s="146"/>
      <c r="H5" s="146" t="s">
        <v>481</v>
      </c>
    </row>
    <row r="6" spans="1:8" ht="24.75" customHeight="1" x14ac:dyDescent="0.35">
      <c r="A6" s="178">
        <f t="shared" si="0"/>
        <v>4</v>
      </c>
      <c r="B6" s="172" t="s">
        <v>20</v>
      </c>
      <c r="C6" s="172" t="s">
        <v>203</v>
      </c>
      <c r="D6" s="146" t="s">
        <v>2</v>
      </c>
      <c r="E6" s="146"/>
      <c r="F6" s="173">
        <v>1080</v>
      </c>
      <c r="G6" s="146"/>
      <c r="H6" s="146" t="s">
        <v>481</v>
      </c>
    </row>
    <row r="7" spans="1:8" ht="24.75" customHeight="1" x14ac:dyDescent="0.35">
      <c r="A7" s="178">
        <f t="shared" si="0"/>
        <v>5</v>
      </c>
      <c r="B7" s="172" t="s">
        <v>21</v>
      </c>
      <c r="C7" s="172" t="s">
        <v>204</v>
      </c>
      <c r="D7" s="146" t="s">
        <v>2</v>
      </c>
      <c r="E7" s="146"/>
      <c r="F7" s="173">
        <v>1295</v>
      </c>
      <c r="G7" s="146"/>
      <c r="H7" s="146" t="s">
        <v>481</v>
      </c>
    </row>
    <row r="8" spans="1:8" ht="24.75" customHeight="1" x14ac:dyDescent="0.35">
      <c r="A8" s="178">
        <f t="shared" si="0"/>
        <v>6</v>
      </c>
      <c r="B8" s="172" t="s">
        <v>22</v>
      </c>
      <c r="C8" s="172" t="s">
        <v>203</v>
      </c>
      <c r="D8" s="146" t="s">
        <v>2</v>
      </c>
      <c r="E8" s="146"/>
      <c r="F8" s="173">
        <v>735</v>
      </c>
      <c r="G8" s="146"/>
      <c r="H8" s="146" t="s">
        <v>481</v>
      </c>
    </row>
    <row r="9" spans="1:8" ht="24.75" customHeight="1" x14ac:dyDescent="0.35">
      <c r="A9" s="178">
        <f t="shared" si="0"/>
        <v>7</v>
      </c>
      <c r="B9" s="172" t="s">
        <v>23</v>
      </c>
      <c r="C9" s="172" t="s">
        <v>203</v>
      </c>
      <c r="D9" s="146" t="s">
        <v>2</v>
      </c>
      <c r="E9" s="146"/>
      <c r="F9" s="173">
        <v>955</v>
      </c>
      <c r="G9" s="146"/>
      <c r="H9" s="146" t="s">
        <v>481</v>
      </c>
    </row>
    <row r="10" spans="1:8" ht="24.75" customHeight="1" x14ac:dyDescent="0.35">
      <c r="A10" s="178">
        <f t="shared" si="0"/>
        <v>8</v>
      </c>
      <c r="B10" s="172" t="s">
        <v>24</v>
      </c>
      <c r="C10" s="172" t="s">
        <v>203</v>
      </c>
      <c r="D10" s="146" t="s">
        <v>2</v>
      </c>
      <c r="E10" s="146"/>
      <c r="F10" s="173">
        <v>690</v>
      </c>
      <c r="G10" s="146"/>
      <c r="H10" s="146" t="s">
        <v>481</v>
      </c>
    </row>
    <row r="11" spans="1:8" ht="24.75" customHeight="1" x14ac:dyDescent="0.35">
      <c r="A11" s="178">
        <f t="shared" si="0"/>
        <v>9</v>
      </c>
      <c r="B11" s="172" t="s">
        <v>272</v>
      </c>
      <c r="C11" s="172" t="s">
        <v>205</v>
      </c>
      <c r="D11" s="146" t="s">
        <v>2</v>
      </c>
      <c r="E11" s="146"/>
      <c r="F11" s="173">
        <v>1400</v>
      </c>
      <c r="G11" s="146"/>
      <c r="H11" s="146" t="s">
        <v>481</v>
      </c>
    </row>
    <row r="12" spans="1:8" ht="24.75" customHeight="1" x14ac:dyDescent="0.35">
      <c r="A12" s="178">
        <f t="shared" si="0"/>
        <v>10</v>
      </c>
      <c r="B12" s="172" t="s">
        <v>273</v>
      </c>
      <c r="C12" s="172" t="s">
        <v>203</v>
      </c>
      <c r="D12" s="146" t="s">
        <v>2</v>
      </c>
      <c r="E12" s="146"/>
      <c r="F12" s="173">
        <v>725</v>
      </c>
      <c r="G12" s="146"/>
      <c r="H12" s="146" t="s">
        <v>481</v>
      </c>
    </row>
    <row r="13" spans="1:8" ht="24.75" customHeight="1" x14ac:dyDescent="0.35">
      <c r="A13" s="178">
        <f t="shared" si="0"/>
        <v>11</v>
      </c>
      <c r="B13" s="172" t="s">
        <v>274</v>
      </c>
      <c r="C13" s="172" t="s">
        <v>203</v>
      </c>
      <c r="D13" s="146" t="s">
        <v>2</v>
      </c>
      <c r="E13" s="146"/>
      <c r="F13" s="173">
        <v>610</v>
      </c>
      <c r="G13" s="146"/>
      <c r="H13" s="146" t="s">
        <v>481</v>
      </c>
    </row>
    <row r="14" spans="1:8" ht="24.75" customHeight="1" x14ac:dyDescent="0.35">
      <c r="A14" s="178">
        <f t="shared" si="0"/>
        <v>12</v>
      </c>
      <c r="B14" s="172" t="s">
        <v>275</v>
      </c>
      <c r="C14" s="172" t="s">
        <v>203</v>
      </c>
      <c r="D14" s="146" t="s">
        <v>2</v>
      </c>
      <c r="E14" s="146"/>
      <c r="F14" s="173">
        <v>400</v>
      </c>
      <c r="G14" s="146"/>
      <c r="H14" s="146" t="s">
        <v>481</v>
      </c>
    </row>
    <row r="15" spans="1:8" ht="24.75" customHeight="1" x14ac:dyDescent="0.35">
      <c r="A15" s="178">
        <f t="shared" si="0"/>
        <v>13</v>
      </c>
      <c r="B15" s="172" t="s">
        <v>276</v>
      </c>
      <c r="C15" s="172" t="s">
        <v>203</v>
      </c>
      <c r="D15" s="146" t="s">
        <v>2</v>
      </c>
      <c r="E15" s="146"/>
      <c r="F15" s="173">
        <v>475</v>
      </c>
      <c r="G15" s="146"/>
      <c r="H15" s="146" t="s">
        <v>481</v>
      </c>
    </row>
    <row r="16" spans="1:8" ht="24.75" customHeight="1" x14ac:dyDescent="0.35">
      <c r="A16" s="178">
        <f t="shared" si="0"/>
        <v>14</v>
      </c>
      <c r="B16" s="172" t="s">
        <v>277</v>
      </c>
      <c r="C16" s="172" t="s">
        <v>203</v>
      </c>
      <c r="D16" s="146" t="s">
        <v>2</v>
      </c>
      <c r="E16" s="146"/>
      <c r="F16" s="173">
        <v>305</v>
      </c>
      <c r="G16" s="146"/>
      <c r="H16" s="146" t="s">
        <v>481</v>
      </c>
    </row>
    <row r="17" spans="1:8" ht="24.75" customHeight="1" x14ac:dyDescent="0.35">
      <c r="A17" s="178">
        <f t="shared" si="0"/>
        <v>15</v>
      </c>
      <c r="B17" s="172" t="s">
        <v>206</v>
      </c>
      <c r="C17" s="172" t="s">
        <v>203</v>
      </c>
      <c r="D17" s="146" t="s">
        <v>2</v>
      </c>
      <c r="E17" s="146"/>
      <c r="F17" s="173">
        <v>815</v>
      </c>
      <c r="G17" s="146"/>
      <c r="H17" s="146" t="s">
        <v>481</v>
      </c>
    </row>
    <row r="18" spans="1:8" ht="24.75" customHeight="1" x14ac:dyDescent="0.35">
      <c r="A18" s="178">
        <f t="shared" si="0"/>
        <v>16</v>
      </c>
      <c r="B18" s="172" t="s">
        <v>25</v>
      </c>
      <c r="C18" s="172" t="s">
        <v>203</v>
      </c>
      <c r="D18" s="146" t="s">
        <v>2</v>
      </c>
      <c r="E18" s="146"/>
      <c r="F18" s="173">
        <v>1530</v>
      </c>
      <c r="G18" s="146"/>
      <c r="H18" s="146" t="s">
        <v>481</v>
      </c>
    </row>
    <row r="19" spans="1:8" ht="24.75" customHeight="1" x14ac:dyDescent="0.35">
      <c r="A19" s="178">
        <f t="shared" si="0"/>
        <v>17</v>
      </c>
      <c r="B19" s="172" t="s">
        <v>26</v>
      </c>
      <c r="C19" s="172"/>
      <c r="D19" s="146" t="s">
        <v>2</v>
      </c>
      <c r="E19" s="146"/>
      <c r="F19" s="173">
        <v>560</v>
      </c>
      <c r="G19" s="146"/>
      <c r="H19" s="146" t="s">
        <v>481</v>
      </c>
    </row>
    <row r="20" spans="1:8" ht="24.75" customHeight="1" x14ac:dyDescent="0.35">
      <c r="A20" s="178">
        <f t="shared" si="0"/>
        <v>18</v>
      </c>
      <c r="B20" s="172" t="s">
        <v>278</v>
      </c>
      <c r="C20" s="172"/>
      <c r="D20" s="146" t="s">
        <v>2</v>
      </c>
      <c r="E20" s="146"/>
      <c r="F20" s="173">
        <v>330</v>
      </c>
      <c r="G20" s="146"/>
      <c r="H20" s="146" t="s">
        <v>481</v>
      </c>
    </row>
    <row r="21" spans="1:8" ht="24.75" customHeight="1" x14ac:dyDescent="0.35">
      <c r="A21" s="178">
        <f t="shared" si="0"/>
        <v>19</v>
      </c>
      <c r="B21" s="172" t="s">
        <v>279</v>
      </c>
      <c r="C21" s="172"/>
      <c r="D21" s="146" t="s">
        <v>2</v>
      </c>
      <c r="E21" s="146"/>
      <c r="F21" s="173">
        <v>435</v>
      </c>
      <c r="G21" s="146"/>
      <c r="H21" s="146" t="s">
        <v>481</v>
      </c>
    </row>
    <row r="22" spans="1:8" ht="24.75" customHeight="1" x14ac:dyDescent="0.35">
      <c r="A22" s="178">
        <f t="shared" si="0"/>
        <v>20</v>
      </c>
      <c r="B22" s="172" t="s">
        <v>280</v>
      </c>
      <c r="C22" s="172"/>
      <c r="D22" s="146" t="s">
        <v>2</v>
      </c>
      <c r="E22" s="146"/>
      <c r="F22" s="173">
        <v>270</v>
      </c>
      <c r="G22" s="146"/>
      <c r="H22" s="146" t="s">
        <v>481</v>
      </c>
    </row>
    <row r="23" spans="1:8" ht="24.75" customHeight="1" x14ac:dyDescent="0.35">
      <c r="A23" s="178">
        <f t="shared" si="0"/>
        <v>21</v>
      </c>
      <c r="B23" s="172" t="s">
        <v>281</v>
      </c>
      <c r="C23" s="172"/>
      <c r="D23" s="146" t="s">
        <v>2</v>
      </c>
      <c r="E23" s="146"/>
      <c r="F23" s="173">
        <v>135</v>
      </c>
      <c r="G23" s="146"/>
      <c r="H23" s="146" t="s">
        <v>481</v>
      </c>
    </row>
    <row r="24" spans="1:8" ht="24.75" customHeight="1" x14ac:dyDescent="0.35">
      <c r="A24" s="178">
        <f t="shared" si="0"/>
        <v>22</v>
      </c>
      <c r="B24" s="172" t="s">
        <v>282</v>
      </c>
      <c r="C24" s="172" t="s">
        <v>203</v>
      </c>
      <c r="D24" s="146" t="s">
        <v>2</v>
      </c>
      <c r="E24" s="146"/>
      <c r="F24" s="173">
        <v>1735</v>
      </c>
      <c r="G24" s="146"/>
      <c r="H24" s="146" t="s">
        <v>481</v>
      </c>
    </row>
    <row r="25" spans="1:8" ht="24.75" customHeight="1" x14ac:dyDescent="0.35">
      <c r="A25" s="178">
        <f t="shared" si="0"/>
        <v>23</v>
      </c>
      <c r="B25" s="172" t="s">
        <v>201</v>
      </c>
      <c r="C25" s="172" t="s">
        <v>202</v>
      </c>
      <c r="D25" s="146" t="s">
        <v>2</v>
      </c>
      <c r="E25" s="146"/>
      <c r="F25" s="173">
        <v>100</v>
      </c>
      <c r="G25" s="146"/>
      <c r="H25" s="146" t="s">
        <v>481</v>
      </c>
    </row>
    <row r="26" spans="1:8" ht="24.75" customHeight="1" x14ac:dyDescent="0.35">
      <c r="A26" s="178">
        <f t="shared" si="0"/>
        <v>24</v>
      </c>
      <c r="B26" s="176" t="s">
        <v>383</v>
      </c>
      <c r="C26" s="176" t="s">
        <v>384</v>
      </c>
      <c r="D26" s="177" t="s">
        <v>2</v>
      </c>
      <c r="E26" s="146"/>
      <c r="F26" s="173">
        <v>17850</v>
      </c>
      <c r="G26" s="146"/>
      <c r="H26" s="146" t="s">
        <v>638</v>
      </c>
    </row>
    <row r="27" spans="1:8" ht="23.25" customHeight="1" x14ac:dyDescent="0.35">
      <c r="A27" s="178">
        <f t="shared" si="0"/>
        <v>25</v>
      </c>
      <c r="B27" s="38" t="s">
        <v>1028</v>
      </c>
      <c r="C27" s="38"/>
      <c r="D27" s="140" t="s">
        <v>2</v>
      </c>
      <c r="E27" s="34"/>
      <c r="F27" s="173">
        <v>1750</v>
      </c>
      <c r="G27" s="24"/>
      <c r="H27" s="170" t="s">
        <v>398</v>
      </c>
    </row>
    <row r="28" spans="1:8" ht="17.25" customHeight="1" x14ac:dyDescent="0.35">
      <c r="A28" s="178">
        <f t="shared" si="0"/>
        <v>26</v>
      </c>
      <c r="B28" s="38" t="s">
        <v>1029</v>
      </c>
      <c r="C28" s="38" t="s">
        <v>1030</v>
      </c>
      <c r="D28" s="140" t="s">
        <v>2</v>
      </c>
      <c r="E28" s="34"/>
      <c r="F28" s="173">
        <v>2450</v>
      </c>
      <c r="G28" s="24"/>
      <c r="H28" s="170" t="s">
        <v>484</v>
      </c>
    </row>
    <row r="29" spans="1:8" ht="16.5" customHeight="1" x14ac:dyDescent="0.35">
      <c r="A29" s="178">
        <f t="shared" si="0"/>
        <v>27</v>
      </c>
      <c r="B29" s="38" t="s">
        <v>637</v>
      </c>
      <c r="C29" s="38" t="s">
        <v>634</v>
      </c>
      <c r="D29" s="140" t="s">
        <v>2</v>
      </c>
      <c r="E29" s="34"/>
      <c r="F29" s="173">
        <v>68000</v>
      </c>
      <c r="G29" s="24"/>
      <c r="H29" s="146" t="s">
        <v>638</v>
      </c>
    </row>
    <row r="30" spans="1:8" ht="17.25" customHeight="1" x14ac:dyDescent="0.35">
      <c r="A30" s="178">
        <f t="shared" si="0"/>
        <v>28</v>
      </c>
      <c r="B30" s="38" t="s">
        <v>635</v>
      </c>
      <c r="C30" s="38" t="s">
        <v>636</v>
      </c>
      <c r="D30" s="140" t="s">
        <v>2</v>
      </c>
      <c r="E30" s="34"/>
      <c r="F30" s="173">
        <v>27500</v>
      </c>
      <c r="G30" s="24"/>
      <c r="H30" s="170" t="s">
        <v>891</v>
      </c>
    </row>
    <row r="31" spans="1:8" ht="15.5" x14ac:dyDescent="0.35">
      <c r="A31" s="178">
        <f t="shared" si="0"/>
        <v>29</v>
      </c>
      <c r="B31" s="172" t="s">
        <v>479</v>
      </c>
      <c r="C31" s="172" t="s">
        <v>639</v>
      </c>
      <c r="D31" s="146" t="s">
        <v>2</v>
      </c>
      <c r="E31" s="146"/>
      <c r="F31" s="173">
        <v>1200</v>
      </c>
      <c r="G31" s="146"/>
      <c r="H31" s="146" t="s">
        <v>911</v>
      </c>
    </row>
  </sheetData>
  <mergeCells count="2">
    <mergeCell ref="A1:E1"/>
    <mergeCell ref="F1:G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2:L39"/>
  <sheetViews>
    <sheetView zoomScale="90" zoomScaleNormal="90" workbookViewId="0">
      <pane ySplit="4" topLeftCell="A19" activePane="bottomLeft" state="frozen"/>
      <selection activeCell="C175" sqref="C175"/>
      <selection pane="bottomLeft" activeCell="C175" sqref="C175"/>
    </sheetView>
  </sheetViews>
  <sheetFormatPr defaultColWidth="9.1796875" defaultRowHeight="14.5" x14ac:dyDescent="0.35"/>
  <cols>
    <col min="2" max="2" width="51.54296875" style="103" customWidth="1"/>
    <col min="3" max="3" width="22.81640625" style="103" bestFit="1" customWidth="1"/>
    <col min="4" max="4" width="22" customWidth="1"/>
    <col min="5" max="5" width="15.6328125" style="103" customWidth="1"/>
    <col min="6" max="6" width="12.26953125" style="103" customWidth="1"/>
    <col min="7" max="7" width="9.54296875" style="151" bestFit="1" customWidth="1"/>
    <col min="8" max="8" width="10.7265625" style="103" customWidth="1"/>
    <col min="9" max="9" width="26.26953125" style="151" customWidth="1"/>
  </cols>
  <sheetData>
    <row r="2" spans="1:12" ht="18.5" x14ac:dyDescent="0.45">
      <c r="B2" s="205" t="s">
        <v>321</v>
      </c>
      <c r="C2" s="205"/>
      <c r="D2" s="205"/>
      <c r="E2" s="205"/>
      <c r="F2" s="205"/>
    </row>
    <row r="3" spans="1:12" x14ac:dyDescent="0.35">
      <c r="A3" s="2"/>
      <c r="B3" s="112"/>
      <c r="C3" s="112"/>
      <c r="D3" s="2"/>
      <c r="E3" s="112"/>
      <c r="F3" s="112"/>
      <c r="G3" s="4"/>
      <c r="H3" s="112"/>
      <c r="I3" s="4"/>
    </row>
    <row r="4" spans="1:12" ht="31" x14ac:dyDescent="0.35">
      <c r="A4" s="139" t="s">
        <v>0</v>
      </c>
      <c r="B4" s="139" t="s">
        <v>50</v>
      </c>
      <c r="C4" s="139" t="s">
        <v>323</v>
      </c>
      <c r="D4" s="139" t="s">
        <v>400</v>
      </c>
      <c r="E4" s="139" t="s">
        <v>1</v>
      </c>
      <c r="F4" s="139" t="s">
        <v>200</v>
      </c>
      <c r="G4" s="139" t="s">
        <v>30</v>
      </c>
      <c r="H4" s="139" t="s">
        <v>291</v>
      </c>
      <c r="I4" s="139" t="s">
        <v>381</v>
      </c>
    </row>
    <row r="5" spans="1:12" ht="60.75" customHeight="1" x14ac:dyDescent="0.35">
      <c r="A5" s="140">
        <v>1</v>
      </c>
      <c r="B5" s="161" t="s">
        <v>1006</v>
      </c>
      <c r="C5" s="162" t="s">
        <v>1005</v>
      </c>
      <c r="D5" s="31"/>
      <c r="E5" s="140" t="s">
        <v>2</v>
      </c>
      <c r="F5" s="140"/>
      <c r="G5" s="179">
        <v>151.96</v>
      </c>
      <c r="H5" s="140"/>
      <c r="I5" s="140" t="s">
        <v>1003</v>
      </c>
      <c r="L5" s="163"/>
    </row>
    <row r="6" spans="1:12" ht="60.75" customHeight="1" x14ac:dyDescent="0.35">
      <c r="A6" s="140">
        <v>2</v>
      </c>
      <c r="B6" s="161" t="s">
        <v>1007</v>
      </c>
      <c r="C6" s="162" t="s">
        <v>1008</v>
      </c>
      <c r="D6" s="31"/>
      <c r="E6" s="140" t="s">
        <v>2</v>
      </c>
      <c r="F6" s="140"/>
      <c r="G6" s="179">
        <v>232</v>
      </c>
      <c r="H6" s="140"/>
      <c r="I6" s="140" t="s">
        <v>1003</v>
      </c>
      <c r="L6" s="163"/>
    </row>
    <row r="7" spans="1:12" ht="60.75" customHeight="1" x14ac:dyDescent="0.35">
      <c r="A7" s="140">
        <v>3</v>
      </c>
      <c r="B7" s="161" t="s">
        <v>1009</v>
      </c>
      <c r="C7" s="162" t="s">
        <v>1010</v>
      </c>
      <c r="D7" s="31"/>
      <c r="E7" s="140" t="s">
        <v>2</v>
      </c>
      <c r="F7" s="140"/>
      <c r="G7" s="179">
        <v>89.9</v>
      </c>
      <c r="H7" s="140"/>
      <c r="I7" s="140" t="s">
        <v>1003</v>
      </c>
      <c r="L7" s="163"/>
    </row>
    <row r="8" spans="1:12" ht="60.75" customHeight="1" x14ac:dyDescent="0.35">
      <c r="A8" s="140">
        <v>4</v>
      </c>
      <c r="B8" s="161" t="s">
        <v>1011</v>
      </c>
      <c r="C8" s="162" t="s">
        <v>324</v>
      </c>
      <c r="D8" s="31"/>
      <c r="E8" s="140" t="s">
        <v>2</v>
      </c>
      <c r="F8" s="140"/>
      <c r="G8" s="179">
        <v>406</v>
      </c>
      <c r="H8" s="140"/>
      <c r="I8" s="140" t="s">
        <v>1003</v>
      </c>
      <c r="L8" s="163"/>
    </row>
    <row r="9" spans="1:12" ht="60.75" customHeight="1" x14ac:dyDescent="0.35">
      <c r="A9" s="140">
        <v>5</v>
      </c>
      <c r="B9" s="161" t="s">
        <v>1012</v>
      </c>
      <c r="C9" s="162" t="s">
        <v>325</v>
      </c>
      <c r="D9" s="31"/>
      <c r="E9" s="140" t="s">
        <v>2</v>
      </c>
      <c r="F9" s="140"/>
      <c r="G9" s="179">
        <v>223.3</v>
      </c>
      <c r="H9" s="140"/>
      <c r="I9" s="140" t="s">
        <v>1003</v>
      </c>
      <c r="L9" s="163"/>
    </row>
    <row r="10" spans="1:12" ht="60.75" customHeight="1" x14ac:dyDescent="0.35">
      <c r="A10" s="140">
        <v>6</v>
      </c>
      <c r="B10" s="161" t="s">
        <v>1013</v>
      </c>
      <c r="C10" s="162" t="s">
        <v>1014</v>
      </c>
      <c r="D10" s="31"/>
      <c r="E10" s="140" t="s">
        <v>2</v>
      </c>
      <c r="F10" s="140"/>
      <c r="G10" s="179">
        <v>81.2</v>
      </c>
      <c r="H10" s="140"/>
      <c r="I10" s="140" t="s">
        <v>1003</v>
      </c>
      <c r="L10" s="163"/>
    </row>
    <row r="11" spans="1:12" ht="60.75" customHeight="1" x14ac:dyDescent="0.35">
      <c r="A11" s="140">
        <v>7</v>
      </c>
      <c r="B11" s="161" t="s">
        <v>1015</v>
      </c>
      <c r="C11" s="162" t="s">
        <v>326</v>
      </c>
      <c r="D11" s="31"/>
      <c r="E11" s="140" t="s">
        <v>2</v>
      </c>
      <c r="F11" s="140"/>
      <c r="G11" s="179">
        <v>121.8</v>
      </c>
      <c r="H11" s="140"/>
      <c r="I11" s="140" t="s">
        <v>1003</v>
      </c>
      <c r="L11" s="163"/>
    </row>
    <row r="12" spans="1:12" ht="60.75" customHeight="1" x14ac:dyDescent="0.35">
      <c r="A12" s="140">
        <v>8</v>
      </c>
      <c r="B12" s="161" t="s">
        <v>1016</v>
      </c>
      <c r="C12" s="162" t="s">
        <v>327</v>
      </c>
      <c r="D12" s="31"/>
      <c r="E12" s="140" t="s">
        <v>2</v>
      </c>
      <c r="F12" s="140"/>
      <c r="G12" s="179">
        <v>110.2</v>
      </c>
      <c r="H12" s="140"/>
      <c r="I12" s="140" t="s">
        <v>1003</v>
      </c>
      <c r="L12" s="163"/>
    </row>
    <row r="13" spans="1:12" ht="60.75" customHeight="1" x14ac:dyDescent="0.35">
      <c r="A13" s="140">
        <v>9</v>
      </c>
      <c r="B13" s="161" t="s">
        <v>1017</v>
      </c>
      <c r="C13" s="162" t="s">
        <v>1004</v>
      </c>
      <c r="D13" s="31"/>
      <c r="E13" s="140" t="s">
        <v>2</v>
      </c>
      <c r="F13" s="140"/>
      <c r="G13" s="179">
        <v>121.8</v>
      </c>
      <c r="H13" s="140"/>
      <c r="I13" s="140" t="s">
        <v>1003</v>
      </c>
      <c r="L13" s="163"/>
    </row>
    <row r="14" spans="1:12" ht="60.75" customHeight="1" x14ac:dyDescent="0.35">
      <c r="A14" s="140">
        <v>10</v>
      </c>
      <c r="B14" s="161" t="s">
        <v>1018</v>
      </c>
      <c r="C14" s="162" t="s">
        <v>328</v>
      </c>
      <c r="D14" s="31"/>
      <c r="E14" s="140" t="s">
        <v>2</v>
      </c>
      <c r="F14" s="140"/>
      <c r="G14" s="179">
        <v>145</v>
      </c>
      <c r="H14" s="140"/>
      <c r="I14" s="140" t="s">
        <v>1003</v>
      </c>
      <c r="L14" s="163"/>
    </row>
    <row r="15" spans="1:12" ht="60.75" customHeight="1" x14ac:dyDescent="0.35">
      <c r="A15" s="140">
        <v>11</v>
      </c>
      <c r="B15" s="161" t="s">
        <v>1019</v>
      </c>
      <c r="C15" s="162" t="s">
        <v>329</v>
      </c>
      <c r="D15" s="31"/>
      <c r="E15" s="140" t="s">
        <v>2</v>
      </c>
      <c r="F15" s="140"/>
      <c r="G15" s="179">
        <v>116</v>
      </c>
      <c r="H15" s="140"/>
      <c r="I15" s="140" t="s">
        <v>1003</v>
      </c>
      <c r="L15" s="163"/>
    </row>
    <row r="16" spans="1:12" ht="60.75" customHeight="1" x14ac:dyDescent="0.35">
      <c r="A16" s="140">
        <f>A15+1</f>
        <v>12</v>
      </c>
      <c r="B16" s="161" t="s">
        <v>920</v>
      </c>
      <c r="C16" s="162"/>
      <c r="D16" s="31"/>
      <c r="E16" s="140" t="s">
        <v>2</v>
      </c>
      <c r="F16" s="140"/>
      <c r="G16" s="179">
        <v>125</v>
      </c>
      <c r="H16" s="140"/>
      <c r="I16" s="140" t="s">
        <v>481</v>
      </c>
      <c r="L16" s="163"/>
    </row>
    <row r="17" spans="1:12" ht="60.75" customHeight="1" x14ac:dyDescent="0.35">
      <c r="A17" s="140">
        <f t="shared" ref="A17:A39" si="0">A16+1</f>
        <v>13</v>
      </c>
      <c r="B17" s="161" t="s">
        <v>1197</v>
      </c>
      <c r="C17" s="162"/>
      <c r="D17" s="31"/>
      <c r="E17" s="140" t="s">
        <v>2</v>
      </c>
      <c r="F17" s="140"/>
      <c r="G17" s="179"/>
      <c r="H17" s="140"/>
      <c r="I17" s="140"/>
      <c r="L17" s="163"/>
    </row>
    <row r="18" spans="1:12" ht="60.75" customHeight="1" x14ac:dyDescent="0.35">
      <c r="A18" s="140">
        <f t="shared" si="0"/>
        <v>14</v>
      </c>
      <c r="B18" s="161" t="s">
        <v>919</v>
      </c>
      <c r="C18" s="162"/>
      <c r="D18" s="31"/>
      <c r="E18" s="140" t="s">
        <v>2</v>
      </c>
      <c r="F18" s="140"/>
      <c r="G18" s="179">
        <v>200</v>
      </c>
      <c r="H18" s="140"/>
      <c r="I18" s="140" t="s">
        <v>481</v>
      </c>
      <c r="L18" s="163"/>
    </row>
    <row r="19" spans="1:12" ht="60.75" customHeight="1" x14ac:dyDescent="0.35">
      <c r="A19" s="140">
        <f t="shared" si="0"/>
        <v>15</v>
      </c>
      <c r="B19" s="161" t="s">
        <v>917</v>
      </c>
      <c r="C19" s="162" t="s">
        <v>918</v>
      </c>
      <c r="D19" s="31"/>
      <c r="E19" s="140" t="s">
        <v>2</v>
      </c>
      <c r="F19" s="140"/>
      <c r="G19" s="179">
        <v>525</v>
      </c>
      <c r="H19" s="140"/>
      <c r="I19" s="140" t="s">
        <v>481</v>
      </c>
      <c r="L19" s="163"/>
    </row>
    <row r="20" spans="1:12" ht="60.75" customHeight="1" x14ac:dyDescent="0.35">
      <c r="A20" s="140">
        <f t="shared" si="0"/>
        <v>16</v>
      </c>
      <c r="B20" s="161" t="s">
        <v>921</v>
      </c>
      <c r="C20" s="162" t="s">
        <v>922</v>
      </c>
      <c r="D20" s="31"/>
      <c r="E20" s="140" t="s">
        <v>2</v>
      </c>
      <c r="F20" s="140"/>
      <c r="G20" s="179">
        <v>220</v>
      </c>
      <c r="H20" s="140"/>
      <c r="I20" s="140" t="s">
        <v>481</v>
      </c>
      <c r="L20" s="163"/>
    </row>
    <row r="21" spans="1:12" ht="60.75" customHeight="1" x14ac:dyDescent="0.35">
      <c r="A21" s="140">
        <f t="shared" si="0"/>
        <v>17</v>
      </c>
      <c r="B21" s="161" t="s">
        <v>923</v>
      </c>
      <c r="C21" s="162" t="s">
        <v>924</v>
      </c>
      <c r="D21" s="31"/>
      <c r="E21" s="140" t="s">
        <v>2</v>
      </c>
      <c r="F21" s="140"/>
      <c r="G21" s="179">
        <v>650</v>
      </c>
      <c r="H21" s="140"/>
      <c r="I21" s="140" t="s">
        <v>481</v>
      </c>
      <c r="L21" s="163"/>
    </row>
    <row r="22" spans="1:12" ht="60.75" customHeight="1" x14ac:dyDescent="0.35">
      <c r="A22" s="140">
        <f t="shared" si="0"/>
        <v>18</v>
      </c>
      <c r="B22" s="161" t="s">
        <v>925</v>
      </c>
      <c r="C22" s="162" t="s">
        <v>926</v>
      </c>
      <c r="D22" s="31"/>
      <c r="E22" s="140" t="s">
        <v>2</v>
      </c>
      <c r="F22" s="140"/>
      <c r="G22" s="179">
        <v>1060</v>
      </c>
      <c r="H22" s="140"/>
      <c r="I22" s="140" t="s">
        <v>481</v>
      </c>
      <c r="L22" s="163"/>
    </row>
    <row r="23" spans="1:12" ht="60.75" customHeight="1" x14ac:dyDescent="0.35">
      <c r="A23" s="140">
        <f t="shared" si="0"/>
        <v>19</v>
      </c>
      <c r="B23" s="161" t="s">
        <v>927</v>
      </c>
      <c r="C23" s="162" t="s">
        <v>928</v>
      </c>
      <c r="D23" s="31"/>
      <c r="E23" s="140" t="s">
        <v>2</v>
      </c>
      <c r="F23" s="140"/>
      <c r="G23" s="179">
        <v>400</v>
      </c>
      <c r="H23" s="140"/>
      <c r="I23" s="140" t="s">
        <v>481</v>
      </c>
      <c r="L23" s="163"/>
    </row>
    <row r="24" spans="1:12" ht="60.75" customHeight="1" x14ac:dyDescent="0.35">
      <c r="A24" s="140">
        <f t="shared" si="0"/>
        <v>20</v>
      </c>
      <c r="B24" s="161" t="s">
        <v>929</v>
      </c>
      <c r="C24" s="162"/>
      <c r="D24" s="31"/>
      <c r="E24" s="140" t="s">
        <v>2</v>
      </c>
      <c r="F24" s="140"/>
      <c r="G24" s="179">
        <v>400</v>
      </c>
      <c r="H24" s="140"/>
      <c r="I24" s="140" t="s">
        <v>481</v>
      </c>
      <c r="L24" s="163"/>
    </row>
    <row r="25" spans="1:12" ht="60.75" customHeight="1" x14ac:dyDescent="0.35">
      <c r="A25" s="140">
        <f t="shared" si="0"/>
        <v>21</v>
      </c>
      <c r="B25" s="161" t="s">
        <v>930</v>
      </c>
      <c r="C25" s="162" t="s">
        <v>931</v>
      </c>
      <c r="D25" s="31"/>
      <c r="E25" s="140" t="s">
        <v>2</v>
      </c>
      <c r="F25" s="140"/>
      <c r="G25" s="179">
        <v>520</v>
      </c>
      <c r="H25" s="140"/>
      <c r="I25" s="140" t="s">
        <v>481</v>
      </c>
      <c r="L25" s="163"/>
    </row>
    <row r="26" spans="1:12" ht="60.75" customHeight="1" x14ac:dyDescent="0.35">
      <c r="A26" s="140">
        <f t="shared" si="0"/>
        <v>22</v>
      </c>
      <c r="B26" s="161" t="s">
        <v>932</v>
      </c>
      <c r="C26" s="162"/>
      <c r="D26" s="31"/>
      <c r="E26" s="140" t="s">
        <v>2</v>
      </c>
      <c r="F26" s="140"/>
      <c r="G26" s="179">
        <v>390</v>
      </c>
      <c r="H26" s="140"/>
      <c r="I26" s="140" t="s">
        <v>481</v>
      </c>
      <c r="L26" s="163"/>
    </row>
    <row r="27" spans="1:12" ht="60.75" customHeight="1" x14ac:dyDescent="0.35">
      <c r="A27" s="140">
        <f t="shared" si="0"/>
        <v>23</v>
      </c>
      <c r="B27" s="161" t="s">
        <v>947</v>
      </c>
      <c r="C27" s="162"/>
      <c r="D27" s="31"/>
      <c r="E27" s="140" t="s">
        <v>2</v>
      </c>
      <c r="F27" s="140"/>
      <c r="G27" s="179">
        <v>130</v>
      </c>
      <c r="H27" s="140"/>
      <c r="I27" s="140" t="s">
        <v>481</v>
      </c>
      <c r="L27" s="163"/>
    </row>
    <row r="28" spans="1:12" ht="60.75" customHeight="1" x14ac:dyDescent="0.35">
      <c r="A28" s="140">
        <f t="shared" si="0"/>
        <v>24</v>
      </c>
      <c r="B28" s="161" t="s">
        <v>965</v>
      </c>
      <c r="C28" s="162" t="s">
        <v>966</v>
      </c>
      <c r="D28" s="31"/>
      <c r="E28" s="140" t="s">
        <v>2</v>
      </c>
      <c r="F28" s="140"/>
      <c r="G28" s="179">
        <v>595</v>
      </c>
      <c r="H28" s="140"/>
      <c r="I28" s="140" t="s">
        <v>969</v>
      </c>
      <c r="L28" s="163"/>
    </row>
    <row r="29" spans="1:12" ht="60.75" customHeight="1" x14ac:dyDescent="0.35">
      <c r="A29" s="140">
        <f t="shared" si="0"/>
        <v>25</v>
      </c>
      <c r="B29" s="161" t="s">
        <v>967</v>
      </c>
      <c r="C29" s="162" t="s">
        <v>968</v>
      </c>
      <c r="D29" s="31"/>
      <c r="E29" s="140" t="s">
        <v>2</v>
      </c>
      <c r="F29" s="140"/>
      <c r="G29" s="179">
        <v>550</v>
      </c>
      <c r="H29" s="140"/>
      <c r="I29" s="140" t="s">
        <v>969</v>
      </c>
      <c r="L29" s="163"/>
    </row>
    <row r="30" spans="1:12" ht="60.75" customHeight="1" x14ac:dyDescent="0.35">
      <c r="A30" s="140">
        <f t="shared" si="0"/>
        <v>26</v>
      </c>
      <c r="B30" s="161" t="s">
        <v>1021</v>
      </c>
      <c r="C30" s="162"/>
      <c r="D30" s="31"/>
      <c r="E30" s="140" t="s">
        <v>2</v>
      </c>
      <c r="F30" s="140"/>
      <c r="G30" s="179">
        <v>104</v>
      </c>
      <c r="H30" s="140"/>
      <c r="I30" s="140" t="s">
        <v>483</v>
      </c>
      <c r="L30" s="163"/>
    </row>
    <row r="31" spans="1:12" ht="60.75" customHeight="1" x14ac:dyDescent="0.35">
      <c r="A31" s="140">
        <f t="shared" si="0"/>
        <v>27</v>
      </c>
      <c r="B31" s="161" t="s">
        <v>375</v>
      </c>
      <c r="C31" s="162"/>
      <c r="D31" s="31"/>
      <c r="E31" s="140" t="s">
        <v>2</v>
      </c>
      <c r="F31" s="140"/>
      <c r="G31" s="179">
        <v>276</v>
      </c>
      <c r="H31" s="140"/>
      <c r="I31" s="140" t="s">
        <v>483</v>
      </c>
      <c r="L31" s="163"/>
    </row>
    <row r="32" spans="1:12" ht="60.75" customHeight="1" x14ac:dyDescent="0.35">
      <c r="A32" s="140">
        <f t="shared" si="0"/>
        <v>28</v>
      </c>
      <c r="B32" s="161" t="s">
        <v>376</v>
      </c>
      <c r="C32" s="162"/>
      <c r="D32" s="31"/>
      <c r="E32" s="140" t="s">
        <v>2</v>
      </c>
      <c r="F32" s="140"/>
      <c r="G32" s="179">
        <v>322</v>
      </c>
      <c r="H32" s="140"/>
      <c r="I32" s="140" t="s">
        <v>483</v>
      </c>
      <c r="L32" s="163"/>
    </row>
    <row r="33" spans="1:12" ht="60.75" customHeight="1" x14ac:dyDescent="0.35">
      <c r="A33" s="140">
        <f t="shared" si="0"/>
        <v>29</v>
      </c>
      <c r="B33" s="161" t="s">
        <v>377</v>
      </c>
      <c r="C33" s="162" t="s">
        <v>378</v>
      </c>
      <c r="D33" s="31"/>
      <c r="E33" s="140" t="s">
        <v>2</v>
      </c>
      <c r="F33" s="140"/>
      <c r="G33" s="179">
        <v>506</v>
      </c>
      <c r="H33" s="140"/>
      <c r="I33" s="140" t="s">
        <v>483</v>
      </c>
      <c r="L33" s="163"/>
    </row>
    <row r="34" spans="1:12" ht="60.75" customHeight="1" x14ac:dyDescent="0.35">
      <c r="A34" s="140">
        <f t="shared" si="0"/>
        <v>30</v>
      </c>
      <c r="B34" s="161" t="s">
        <v>1022</v>
      </c>
      <c r="C34" s="162"/>
      <c r="D34" s="31"/>
      <c r="E34" s="140" t="s">
        <v>2</v>
      </c>
      <c r="F34" s="140"/>
      <c r="G34" s="179">
        <v>1100</v>
      </c>
      <c r="H34" s="140"/>
      <c r="I34" s="140" t="s">
        <v>481</v>
      </c>
      <c r="L34" s="163"/>
    </row>
    <row r="35" spans="1:12" ht="60.75" customHeight="1" x14ac:dyDescent="0.35">
      <c r="A35" s="140">
        <f t="shared" si="0"/>
        <v>31</v>
      </c>
      <c r="B35" s="161" t="s">
        <v>286</v>
      </c>
      <c r="C35" s="162"/>
      <c r="D35" s="31"/>
      <c r="E35" s="140" t="s">
        <v>2</v>
      </c>
      <c r="F35" s="140"/>
      <c r="G35" s="179">
        <v>330</v>
      </c>
      <c r="H35" s="140"/>
      <c r="I35" s="140" t="s">
        <v>481</v>
      </c>
      <c r="L35" s="163"/>
    </row>
    <row r="36" spans="1:12" ht="60.75" customHeight="1" x14ac:dyDescent="0.35">
      <c r="A36" s="140">
        <f t="shared" si="0"/>
        <v>32</v>
      </c>
      <c r="B36" s="161" t="s">
        <v>287</v>
      </c>
      <c r="C36" s="162"/>
      <c r="D36" s="31"/>
      <c r="E36" s="140" t="s">
        <v>2</v>
      </c>
      <c r="F36" s="140"/>
      <c r="G36" s="179">
        <v>735</v>
      </c>
      <c r="H36" s="140"/>
      <c r="I36" s="140" t="s">
        <v>481</v>
      </c>
      <c r="L36" s="163"/>
    </row>
    <row r="37" spans="1:12" ht="60.75" customHeight="1" x14ac:dyDescent="0.35">
      <c r="A37" s="140">
        <f t="shared" si="0"/>
        <v>33</v>
      </c>
      <c r="B37" s="161" t="s">
        <v>288</v>
      </c>
      <c r="C37" s="162" t="s">
        <v>289</v>
      </c>
      <c r="D37" s="31"/>
      <c r="E37" s="140" t="s">
        <v>2</v>
      </c>
      <c r="F37" s="140"/>
      <c r="G37" s="179">
        <v>775</v>
      </c>
      <c r="H37" s="140"/>
      <c r="I37" s="140" t="s">
        <v>481</v>
      </c>
      <c r="L37" s="163"/>
    </row>
    <row r="38" spans="1:12" ht="60.75" customHeight="1" x14ac:dyDescent="0.35">
      <c r="A38" s="140">
        <f t="shared" si="0"/>
        <v>34</v>
      </c>
      <c r="B38" s="161" t="s">
        <v>290</v>
      </c>
      <c r="C38" s="162" t="s">
        <v>289</v>
      </c>
      <c r="D38" s="31"/>
      <c r="E38" s="140" t="s">
        <v>2</v>
      </c>
      <c r="F38" s="140" t="s">
        <v>1198</v>
      </c>
      <c r="G38" s="179">
        <v>775</v>
      </c>
      <c r="H38" s="140"/>
      <c r="I38" s="140" t="s">
        <v>481</v>
      </c>
      <c r="J38" t="s">
        <v>1198</v>
      </c>
      <c r="L38" s="163"/>
    </row>
    <row r="39" spans="1:12" ht="60.75" customHeight="1" x14ac:dyDescent="0.35">
      <c r="A39" s="140">
        <f t="shared" si="0"/>
        <v>35</v>
      </c>
      <c r="B39" s="161" t="s">
        <v>379</v>
      </c>
      <c r="C39" s="162" t="s">
        <v>380</v>
      </c>
      <c r="D39" s="31"/>
      <c r="E39" s="140" t="s">
        <v>2</v>
      </c>
      <c r="F39" s="140"/>
      <c r="G39" s="179">
        <v>415</v>
      </c>
      <c r="H39" s="140"/>
      <c r="I39" s="140" t="s">
        <v>481</v>
      </c>
      <c r="L39" s="163"/>
    </row>
  </sheetData>
  <mergeCells count="1">
    <mergeCell ref="B2:F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I13"/>
  <sheetViews>
    <sheetView workbookViewId="0">
      <selection activeCell="C175" sqref="C175"/>
    </sheetView>
  </sheetViews>
  <sheetFormatPr defaultColWidth="9.1796875" defaultRowHeight="14.5" x14ac:dyDescent="0.35"/>
  <cols>
    <col min="2" max="2" width="30.7265625" customWidth="1"/>
    <col min="3" max="3" width="14.81640625" customWidth="1"/>
    <col min="4" max="4" width="11.81640625" customWidth="1"/>
    <col min="6" max="6" width="12.26953125" customWidth="1"/>
    <col min="7" max="7" width="10.81640625" customWidth="1"/>
    <col min="8" max="8" width="10.7265625" customWidth="1"/>
    <col min="9" max="9" width="21" customWidth="1"/>
  </cols>
  <sheetData>
    <row r="2" spans="1:9" ht="18.5" x14ac:dyDescent="0.45">
      <c r="B2" s="205" t="s">
        <v>409</v>
      </c>
      <c r="C2" s="205"/>
      <c r="D2" s="205"/>
      <c r="E2" s="205"/>
      <c r="F2" s="205"/>
    </row>
    <row r="4" spans="1:9" ht="31" x14ac:dyDescent="0.35">
      <c r="A4" s="139" t="s">
        <v>0</v>
      </c>
      <c r="B4" s="139" t="s">
        <v>50</v>
      </c>
      <c r="C4" s="139" t="s">
        <v>296</v>
      </c>
      <c r="D4" s="139" t="s">
        <v>297</v>
      </c>
      <c r="E4" s="139" t="s">
        <v>1</v>
      </c>
      <c r="F4" s="139" t="s">
        <v>200</v>
      </c>
      <c r="G4" s="139" t="s">
        <v>30</v>
      </c>
      <c r="H4" s="139" t="s">
        <v>291</v>
      </c>
      <c r="I4" s="139" t="s">
        <v>381</v>
      </c>
    </row>
    <row r="5" spans="1:9" ht="15.5" x14ac:dyDescent="0.35">
      <c r="A5" s="140">
        <v>1</v>
      </c>
      <c r="B5" s="180" t="s">
        <v>298</v>
      </c>
      <c r="C5" s="140" t="s">
        <v>408</v>
      </c>
      <c r="D5" s="140" t="s">
        <v>410</v>
      </c>
      <c r="E5" s="140" t="s">
        <v>2</v>
      </c>
      <c r="F5" s="140"/>
      <c r="G5" s="181">
        <v>34.94</v>
      </c>
      <c r="H5" s="140"/>
      <c r="I5" s="140" t="s">
        <v>416</v>
      </c>
    </row>
    <row r="6" spans="1:9" ht="15.5" x14ac:dyDescent="0.35">
      <c r="A6" s="140">
        <f>A5+1</f>
        <v>2</v>
      </c>
      <c r="B6" s="180" t="s">
        <v>299</v>
      </c>
      <c r="C6" s="140" t="s">
        <v>408</v>
      </c>
      <c r="D6" s="140" t="s">
        <v>411</v>
      </c>
      <c r="E6" s="140" t="s">
        <v>2</v>
      </c>
      <c r="F6" s="140"/>
      <c r="G6" s="181">
        <v>37.229999999999997</v>
      </c>
      <c r="H6" s="140"/>
      <c r="I6" s="140" t="s">
        <v>416</v>
      </c>
    </row>
    <row r="7" spans="1:9" ht="15.5" x14ac:dyDescent="0.35">
      <c r="A7" s="140">
        <f t="shared" ref="A7:A12" si="0">A6+1</f>
        <v>3</v>
      </c>
      <c r="B7" s="180" t="s">
        <v>302</v>
      </c>
      <c r="C7" s="140" t="s">
        <v>300</v>
      </c>
      <c r="D7" s="140" t="s">
        <v>301</v>
      </c>
      <c r="E7" s="140" t="s">
        <v>2</v>
      </c>
      <c r="F7" s="140"/>
      <c r="G7" s="181">
        <v>55.59</v>
      </c>
      <c r="H7" s="140"/>
      <c r="I7" s="140" t="s">
        <v>416</v>
      </c>
    </row>
    <row r="8" spans="1:9" ht="15.5" x14ac:dyDescent="0.35">
      <c r="A8" s="140">
        <f t="shared" si="0"/>
        <v>4</v>
      </c>
      <c r="B8" s="180" t="s">
        <v>303</v>
      </c>
      <c r="C8" s="140" t="s">
        <v>300</v>
      </c>
      <c r="D8" s="140" t="s">
        <v>412</v>
      </c>
      <c r="E8" s="140" t="s">
        <v>2</v>
      </c>
      <c r="F8" s="140"/>
      <c r="G8" s="181">
        <v>67.069999999999993</v>
      </c>
      <c r="H8" s="140"/>
      <c r="I8" s="140" t="s">
        <v>416</v>
      </c>
    </row>
    <row r="9" spans="1:9" ht="15.5" x14ac:dyDescent="0.35">
      <c r="A9" s="140">
        <f t="shared" si="0"/>
        <v>5</v>
      </c>
      <c r="B9" s="180" t="s">
        <v>305</v>
      </c>
      <c r="C9" s="140" t="s">
        <v>300</v>
      </c>
      <c r="D9" s="140" t="s">
        <v>413</v>
      </c>
      <c r="E9" s="140" t="s">
        <v>2</v>
      </c>
      <c r="F9" s="140"/>
      <c r="G9" s="181">
        <v>55.59</v>
      </c>
      <c r="H9" s="140"/>
      <c r="I9" s="140" t="s">
        <v>416</v>
      </c>
    </row>
    <row r="10" spans="1:9" ht="15.5" x14ac:dyDescent="0.35">
      <c r="A10" s="140">
        <f t="shared" si="0"/>
        <v>6</v>
      </c>
      <c r="B10" s="180" t="s">
        <v>306</v>
      </c>
      <c r="C10" s="140" t="s">
        <v>300</v>
      </c>
      <c r="D10" s="140" t="s">
        <v>414</v>
      </c>
      <c r="E10" s="140" t="s">
        <v>2</v>
      </c>
      <c r="F10" s="140"/>
      <c r="G10" s="181">
        <v>67.069999999999993</v>
      </c>
      <c r="H10" s="140"/>
      <c r="I10" s="140" t="s">
        <v>416</v>
      </c>
    </row>
    <row r="11" spans="1:9" ht="15.5" x14ac:dyDescent="0.35">
      <c r="A11" s="140">
        <f t="shared" si="0"/>
        <v>7</v>
      </c>
      <c r="B11" s="180" t="s">
        <v>307</v>
      </c>
      <c r="C11" s="140" t="s">
        <v>407</v>
      </c>
      <c r="D11" s="140" t="s">
        <v>304</v>
      </c>
      <c r="E11" s="140" t="s">
        <v>2</v>
      </c>
      <c r="F11" s="140"/>
      <c r="G11" s="181">
        <v>78.540000000000006</v>
      </c>
      <c r="H11" s="140"/>
      <c r="I11" s="140" t="s">
        <v>416</v>
      </c>
    </row>
    <row r="12" spans="1:9" ht="15.5" x14ac:dyDescent="0.35">
      <c r="A12" s="140">
        <f t="shared" si="0"/>
        <v>8</v>
      </c>
      <c r="B12" s="180" t="s">
        <v>308</v>
      </c>
      <c r="C12" s="140" t="s">
        <v>407</v>
      </c>
      <c r="D12" s="140" t="s">
        <v>415</v>
      </c>
      <c r="E12" s="140" t="s">
        <v>2</v>
      </c>
      <c r="F12" s="140"/>
      <c r="G12" s="181">
        <v>86.19</v>
      </c>
      <c r="H12" s="140"/>
      <c r="I12" s="140" t="s">
        <v>416</v>
      </c>
    </row>
    <row r="13" spans="1:9" ht="15.5" x14ac:dyDescent="0.35">
      <c r="A13" s="140"/>
      <c r="B13" s="140"/>
      <c r="C13" s="140"/>
      <c r="D13" s="140"/>
      <c r="E13" s="140"/>
      <c r="F13" s="140"/>
      <c r="G13" s="140"/>
      <c r="H13" s="140"/>
      <c r="I13" s="140"/>
    </row>
  </sheetData>
  <mergeCells count="1">
    <mergeCell ref="B2:F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2:I43"/>
  <sheetViews>
    <sheetView topLeftCell="A20" zoomScale="85" zoomScaleNormal="85" workbookViewId="0">
      <selection activeCell="E6" sqref="E6"/>
    </sheetView>
  </sheetViews>
  <sheetFormatPr defaultColWidth="9.1796875" defaultRowHeight="14.5" x14ac:dyDescent="0.35"/>
  <cols>
    <col min="2" max="2" width="48.453125" style="103" customWidth="1"/>
    <col min="3" max="3" width="32" style="103" customWidth="1"/>
    <col min="4" max="4" width="23.1796875" style="103" customWidth="1"/>
    <col min="5" max="5" width="9.1796875" style="103"/>
    <col min="6" max="6" width="12.26953125" style="103" customWidth="1"/>
    <col min="7" max="7" width="9.1796875" style="151"/>
    <col min="8" max="8" width="10.7265625" style="103" customWidth="1"/>
    <col min="9" max="9" width="21.453125" style="103" bestFit="1" customWidth="1"/>
  </cols>
  <sheetData>
    <row r="2" spans="1:9" ht="18.5" x14ac:dyDescent="0.35">
      <c r="B2" s="206" t="s">
        <v>322</v>
      </c>
      <c r="C2" s="206"/>
      <c r="D2" s="206"/>
      <c r="E2" s="206"/>
      <c r="F2" s="206"/>
    </row>
    <row r="3" spans="1:9" ht="15" thickBot="1" x14ac:dyDescent="0.4"/>
    <row r="4" spans="1:9" ht="31.5" thickBot="1" x14ac:dyDescent="0.4">
      <c r="A4" s="174" t="s">
        <v>0</v>
      </c>
      <c r="B4" s="175" t="s">
        <v>50</v>
      </c>
      <c r="C4" s="175" t="s">
        <v>394</v>
      </c>
      <c r="D4" s="175" t="s">
        <v>400</v>
      </c>
      <c r="E4" s="175" t="s">
        <v>1</v>
      </c>
      <c r="F4" s="175" t="s">
        <v>200</v>
      </c>
      <c r="G4" s="175" t="s">
        <v>30</v>
      </c>
      <c r="H4" s="175" t="s">
        <v>291</v>
      </c>
      <c r="I4" s="25" t="s">
        <v>381</v>
      </c>
    </row>
    <row r="5" spans="1:9" ht="73.5" customHeight="1" x14ac:dyDescent="0.35">
      <c r="A5" s="140">
        <v>1</v>
      </c>
      <c r="B5" s="164" t="s">
        <v>1031</v>
      </c>
      <c r="C5" s="164" t="s">
        <v>1033</v>
      </c>
      <c r="D5" s="164"/>
      <c r="E5" s="165" t="s">
        <v>2</v>
      </c>
      <c r="F5" s="165"/>
      <c r="G5" s="183">
        <v>180</v>
      </c>
      <c r="H5" s="165"/>
      <c r="I5" s="182" t="s">
        <v>892</v>
      </c>
    </row>
    <row r="6" spans="1:9" ht="75.75" customHeight="1" x14ac:dyDescent="0.35">
      <c r="A6" s="140">
        <f>A5+1</f>
        <v>2</v>
      </c>
      <c r="B6" s="164" t="s">
        <v>1032</v>
      </c>
      <c r="C6" s="164" t="s">
        <v>1034</v>
      </c>
      <c r="D6" s="164"/>
      <c r="E6" s="165" t="s">
        <v>2</v>
      </c>
      <c r="F6" s="165"/>
      <c r="G6" s="183">
        <v>199</v>
      </c>
      <c r="H6" s="165"/>
      <c r="I6" s="182" t="s">
        <v>892</v>
      </c>
    </row>
    <row r="7" spans="1:9" ht="67.5" customHeight="1" x14ac:dyDescent="0.35">
      <c r="A7" s="140">
        <f t="shared" ref="A7:A28" si="0">A6+1</f>
        <v>3</v>
      </c>
      <c r="B7" s="164" t="s">
        <v>1035</v>
      </c>
      <c r="C7" s="164" t="s">
        <v>1036</v>
      </c>
      <c r="D7" s="164"/>
      <c r="E7" s="165" t="s">
        <v>2</v>
      </c>
      <c r="F7" s="165"/>
      <c r="G7" s="183">
        <v>185</v>
      </c>
      <c r="H7" s="165"/>
      <c r="I7" s="182" t="s">
        <v>892</v>
      </c>
    </row>
    <row r="8" spans="1:9" ht="64.5" customHeight="1" x14ac:dyDescent="0.35">
      <c r="A8" s="140">
        <f t="shared" si="0"/>
        <v>4</v>
      </c>
      <c r="B8" s="164" t="s">
        <v>1037</v>
      </c>
      <c r="C8" s="164" t="s">
        <v>1038</v>
      </c>
      <c r="D8" s="164"/>
      <c r="E8" s="165" t="s">
        <v>2</v>
      </c>
      <c r="F8" s="165"/>
      <c r="G8" s="183">
        <v>209</v>
      </c>
      <c r="H8" s="165"/>
      <c r="I8" s="182" t="s">
        <v>892</v>
      </c>
    </row>
    <row r="9" spans="1:9" ht="69.75" customHeight="1" x14ac:dyDescent="0.35">
      <c r="A9" s="140">
        <f t="shared" si="0"/>
        <v>5</v>
      </c>
      <c r="B9" s="164" t="s">
        <v>1039</v>
      </c>
      <c r="C9" s="164" t="s">
        <v>1040</v>
      </c>
      <c r="D9" s="164"/>
      <c r="E9" s="165" t="s">
        <v>2</v>
      </c>
      <c r="F9" s="165"/>
      <c r="G9" s="183">
        <v>265</v>
      </c>
      <c r="H9" s="165"/>
      <c r="I9" s="182" t="s">
        <v>892</v>
      </c>
    </row>
    <row r="10" spans="1:9" ht="74.25" customHeight="1" x14ac:dyDescent="0.35">
      <c r="A10" s="140">
        <f t="shared" si="0"/>
        <v>6</v>
      </c>
      <c r="B10" s="164" t="s">
        <v>1041</v>
      </c>
      <c r="C10" s="164" t="s">
        <v>1042</v>
      </c>
      <c r="D10" s="164"/>
      <c r="E10" s="165" t="s">
        <v>2</v>
      </c>
      <c r="F10" s="165"/>
      <c r="G10" s="183">
        <v>339</v>
      </c>
      <c r="H10" s="165"/>
      <c r="I10" s="182" t="s">
        <v>892</v>
      </c>
    </row>
    <row r="11" spans="1:9" ht="66.75" customHeight="1" x14ac:dyDescent="0.35">
      <c r="A11" s="140">
        <f t="shared" si="0"/>
        <v>7</v>
      </c>
      <c r="B11" s="164" t="s">
        <v>1043</v>
      </c>
      <c r="C11" s="164" t="s">
        <v>1044</v>
      </c>
      <c r="D11" s="164"/>
      <c r="E11" s="165" t="s">
        <v>2</v>
      </c>
      <c r="F11" s="165"/>
      <c r="G11" s="183">
        <v>71</v>
      </c>
      <c r="H11" s="165"/>
      <c r="I11" s="182" t="s">
        <v>892</v>
      </c>
    </row>
    <row r="12" spans="1:9" ht="69.75" customHeight="1" x14ac:dyDescent="0.35">
      <c r="A12" s="140">
        <f t="shared" si="0"/>
        <v>8</v>
      </c>
      <c r="B12" s="164" t="s">
        <v>1045</v>
      </c>
      <c r="C12" s="164" t="s">
        <v>1046</v>
      </c>
      <c r="D12" s="164"/>
      <c r="E12" s="165" t="s">
        <v>2</v>
      </c>
      <c r="F12" s="165"/>
      <c r="G12" s="183">
        <v>295</v>
      </c>
      <c r="H12" s="165"/>
      <c r="I12" s="182" t="s">
        <v>892</v>
      </c>
    </row>
    <row r="13" spans="1:9" ht="71.25" customHeight="1" x14ac:dyDescent="0.35">
      <c r="A13" s="140">
        <f t="shared" si="0"/>
        <v>9</v>
      </c>
      <c r="B13" s="164" t="s">
        <v>1047</v>
      </c>
      <c r="C13" s="164" t="s">
        <v>1048</v>
      </c>
      <c r="D13" s="164"/>
      <c r="E13" s="165" t="s">
        <v>2</v>
      </c>
      <c r="F13" s="165"/>
      <c r="G13" s="183">
        <v>154</v>
      </c>
      <c r="H13" s="165"/>
      <c r="I13" s="182" t="s">
        <v>892</v>
      </c>
    </row>
    <row r="14" spans="1:9" ht="69.75" customHeight="1" x14ac:dyDescent="0.35">
      <c r="A14" s="140">
        <f t="shared" si="0"/>
        <v>10</v>
      </c>
      <c r="B14" s="164" t="s">
        <v>1049</v>
      </c>
      <c r="C14" s="164" t="s">
        <v>1050</v>
      </c>
      <c r="D14" s="164"/>
      <c r="E14" s="165" t="s">
        <v>2</v>
      </c>
      <c r="F14" s="165"/>
      <c r="G14" s="183">
        <v>208</v>
      </c>
      <c r="H14" s="165"/>
      <c r="I14" s="182" t="s">
        <v>892</v>
      </c>
    </row>
    <row r="15" spans="1:9" ht="68.25" customHeight="1" x14ac:dyDescent="0.35">
      <c r="A15" s="140">
        <f t="shared" si="0"/>
        <v>11</v>
      </c>
      <c r="B15" s="164" t="s">
        <v>1051</v>
      </c>
      <c r="C15" s="164" t="s">
        <v>1052</v>
      </c>
      <c r="D15" s="164"/>
      <c r="E15" s="165" t="s">
        <v>2</v>
      </c>
      <c r="F15" s="165"/>
      <c r="G15" s="183">
        <v>124</v>
      </c>
      <c r="H15" s="165"/>
      <c r="I15" s="182" t="s">
        <v>892</v>
      </c>
    </row>
    <row r="16" spans="1:9" ht="63.75" customHeight="1" x14ac:dyDescent="0.35">
      <c r="A16" s="140">
        <f t="shared" si="0"/>
        <v>12</v>
      </c>
      <c r="B16" s="164" t="s">
        <v>1053</v>
      </c>
      <c r="C16" s="164" t="s">
        <v>1054</v>
      </c>
      <c r="D16" s="164"/>
      <c r="E16" s="165" t="s">
        <v>2</v>
      </c>
      <c r="F16" s="165"/>
      <c r="G16" s="183">
        <v>119</v>
      </c>
      <c r="H16" s="165"/>
      <c r="I16" s="182" t="s">
        <v>892</v>
      </c>
    </row>
    <row r="17" spans="1:9" ht="63" customHeight="1" x14ac:dyDescent="0.35">
      <c r="A17" s="140">
        <f t="shared" si="0"/>
        <v>13</v>
      </c>
      <c r="B17" s="164" t="s">
        <v>494</v>
      </c>
      <c r="C17" s="164" t="s">
        <v>493</v>
      </c>
      <c r="D17" s="164"/>
      <c r="E17" s="165" t="s">
        <v>2</v>
      </c>
      <c r="F17" s="165"/>
      <c r="G17" s="183">
        <v>208</v>
      </c>
      <c r="H17" s="165"/>
      <c r="I17" s="182" t="s">
        <v>892</v>
      </c>
    </row>
    <row r="18" spans="1:9" ht="78" customHeight="1" x14ac:dyDescent="0.35">
      <c r="A18" s="140">
        <f t="shared" si="0"/>
        <v>14</v>
      </c>
      <c r="B18" s="164" t="s">
        <v>495</v>
      </c>
      <c r="C18" s="164" t="s">
        <v>496</v>
      </c>
      <c r="D18" s="164"/>
      <c r="E18" s="165" t="s">
        <v>2</v>
      </c>
      <c r="F18" s="165"/>
      <c r="G18" s="183">
        <v>225</v>
      </c>
      <c r="H18" s="165"/>
      <c r="I18" s="182" t="s">
        <v>892</v>
      </c>
    </row>
    <row r="19" spans="1:9" ht="63.75" customHeight="1" x14ac:dyDescent="0.35">
      <c r="A19" s="140">
        <f t="shared" si="0"/>
        <v>15</v>
      </c>
      <c r="B19" s="164" t="s">
        <v>1056</v>
      </c>
      <c r="C19" s="164"/>
      <c r="D19" s="164"/>
      <c r="E19" s="165" t="s">
        <v>2</v>
      </c>
      <c r="F19" s="165"/>
      <c r="G19" s="183"/>
      <c r="H19" s="165"/>
      <c r="I19" s="182" t="s">
        <v>579</v>
      </c>
    </row>
    <row r="20" spans="1:9" ht="59.25" customHeight="1" x14ac:dyDescent="0.35">
      <c r="A20" s="140">
        <f t="shared" si="0"/>
        <v>16</v>
      </c>
      <c r="B20" s="164" t="s">
        <v>1055</v>
      </c>
      <c r="C20" s="164"/>
      <c r="D20" s="164"/>
      <c r="E20" s="165" t="s">
        <v>2</v>
      </c>
      <c r="F20" s="165"/>
      <c r="G20" s="183">
        <v>94</v>
      </c>
      <c r="H20" s="165"/>
      <c r="I20" s="182" t="s">
        <v>579</v>
      </c>
    </row>
    <row r="21" spans="1:9" ht="58.5" customHeight="1" x14ac:dyDescent="0.35">
      <c r="A21" s="140">
        <f t="shared" si="0"/>
        <v>17</v>
      </c>
      <c r="B21" s="164" t="s">
        <v>1057</v>
      </c>
      <c r="C21" s="164"/>
      <c r="D21" s="164"/>
      <c r="E21" s="165" t="s">
        <v>2</v>
      </c>
      <c r="F21" s="165"/>
      <c r="G21" s="183"/>
      <c r="H21" s="165"/>
      <c r="I21" s="182" t="s">
        <v>579</v>
      </c>
    </row>
    <row r="22" spans="1:9" ht="71.25" customHeight="1" x14ac:dyDescent="0.35">
      <c r="A22" s="140">
        <f t="shared" si="0"/>
        <v>18</v>
      </c>
      <c r="B22" s="164" t="s">
        <v>382</v>
      </c>
      <c r="C22" s="164" t="s">
        <v>417</v>
      </c>
      <c r="D22" s="164"/>
      <c r="E22" s="165" t="s">
        <v>2</v>
      </c>
      <c r="F22" s="165"/>
      <c r="G22" s="183"/>
      <c r="H22" s="165"/>
      <c r="I22" s="182" t="s">
        <v>892</v>
      </c>
    </row>
    <row r="23" spans="1:9" ht="81.75" customHeight="1" x14ac:dyDescent="0.35">
      <c r="A23" s="140">
        <f t="shared" si="0"/>
        <v>19</v>
      </c>
      <c r="B23" s="164" t="s">
        <v>751</v>
      </c>
      <c r="C23" s="164" t="s">
        <v>749</v>
      </c>
      <c r="D23" s="164"/>
      <c r="E23" s="165" t="s">
        <v>2</v>
      </c>
      <c r="F23" s="165"/>
      <c r="G23" s="183"/>
      <c r="H23" s="165"/>
      <c r="I23" s="182" t="s">
        <v>750</v>
      </c>
    </row>
    <row r="24" spans="1:9" ht="71.25" customHeight="1" x14ac:dyDescent="0.35">
      <c r="A24" s="140">
        <f>A23+1</f>
        <v>20</v>
      </c>
      <c r="B24" s="164" t="s">
        <v>976</v>
      </c>
      <c r="C24" s="164" t="s">
        <v>977</v>
      </c>
      <c r="D24" s="164"/>
      <c r="E24" s="165" t="s">
        <v>2</v>
      </c>
      <c r="F24" s="165"/>
      <c r="G24" s="183"/>
      <c r="H24" s="165"/>
      <c r="I24" s="182" t="s">
        <v>892</v>
      </c>
    </row>
    <row r="25" spans="1:9" ht="71.25" customHeight="1" x14ac:dyDescent="0.35">
      <c r="A25" s="140">
        <f t="shared" si="0"/>
        <v>21</v>
      </c>
      <c r="B25" s="164" t="s">
        <v>978</v>
      </c>
      <c r="C25" s="164">
        <v>14157</v>
      </c>
      <c r="D25" s="164"/>
      <c r="E25" s="165" t="s">
        <v>2</v>
      </c>
      <c r="F25" s="165"/>
      <c r="G25" s="183"/>
      <c r="H25" s="165"/>
      <c r="I25" s="182" t="s">
        <v>579</v>
      </c>
    </row>
    <row r="26" spans="1:9" ht="71.25" customHeight="1" x14ac:dyDescent="0.35">
      <c r="A26" s="140">
        <f t="shared" si="0"/>
        <v>22</v>
      </c>
      <c r="B26" s="164" t="s">
        <v>979</v>
      </c>
      <c r="C26" s="164" t="s">
        <v>980</v>
      </c>
      <c r="D26" s="164"/>
      <c r="E26" s="165" t="s">
        <v>2</v>
      </c>
      <c r="F26" s="165"/>
      <c r="G26" s="183">
        <v>235</v>
      </c>
      <c r="H26" s="165"/>
      <c r="I26" s="182" t="s">
        <v>579</v>
      </c>
    </row>
    <row r="27" spans="1:9" ht="71.25" customHeight="1" x14ac:dyDescent="0.35">
      <c r="A27" s="140">
        <f t="shared" si="0"/>
        <v>23</v>
      </c>
      <c r="B27" s="164" t="s">
        <v>981</v>
      </c>
      <c r="C27" s="164" t="s">
        <v>982</v>
      </c>
      <c r="D27" s="164"/>
      <c r="E27" s="165" t="s">
        <v>2</v>
      </c>
      <c r="F27" s="165"/>
      <c r="G27" s="183">
        <v>182</v>
      </c>
      <c r="H27" s="165"/>
      <c r="I27" s="182" t="s">
        <v>579</v>
      </c>
    </row>
    <row r="28" spans="1:9" ht="71.25" customHeight="1" x14ac:dyDescent="0.35">
      <c r="A28" s="140">
        <f t="shared" si="0"/>
        <v>24</v>
      </c>
      <c r="B28" s="164" t="s">
        <v>983</v>
      </c>
      <c r="C28" s="164"/>
      <c r="D28" s="164"/>
      <c r="E28" s="165" t="s">
        <v>2</v>
      </c>
      <c r="F28" s="165"/>
      <c r="G28" s="183"/>
      <c r="H28" s="165"/>
      <c r="I28" s="182" t="s">
        <v>579</v>
      </c>
    </row>
    <row r="29" spans="1:9" ht="71.25" customHeight="1" x14ac:dyDescent="0.35">
      <c r="A29" s="140">
        <f>A28+1</f>
        <v>25</v>
      </c>
      <c r="B29" s="164" t="s">
        <v>939</v>
      </c>
      <c r="C29" s="164" t="s">
        <v>940</v>
      </c>
      <c r="D29" s="164"/>
      <c r="E29" s="165" t="s">
        <v>2</v>
      </c>
      <c r="F29" s="165"/>
      <c r="G29" s="183"/>
      <c r="H29" s="165"/>
      <c r="I29" s="182" t="s">
        <v>481</v>
      </c>
    </row>
    <row r="30" spans="1:9" ht="71.25" customHeight="1" x14ac:dyDescent="0.35">
      <c r="A30" s="140">
        <f>A29+1</f>
        <v>26</v>
      </c>
      <c r="B30" s="164" t="s">
        <v>934</v>
      </c>
      <c r="C30" s="164" t="s">
        <v>936</v>
      </c>
      <c r="D30" s="164"/>
      <c r="E30" s="165" t="s">
        <v>2</v>
      </c>
      <c r="F30" s="165"/>
      <c r="G30" s="183"/>
      <c r="H30" s="165"/>
      <c r="I30" s="182" t="s">
        <v>481</v>
      </c>
    </row>
    <row r="31" spans="1:9" ht="52.5" customHeight="1" x14ac:dyDescent="0.35">
      <c r="A31" s="140">
        <f>A30+1</f>
        <v>27</v>
      </c>
      <c r="B31" s="161" t="s">
        <v>970</v>
      </c>
      <c r="C31" s="143"/>
      <c r="D31" s="169"/>
      <c r="E31" s="146" t="s">
        <v>7</v>
      </c>
      <c r="F31" s="143"/>
      <c r="G31" s="173"/>
      <c r="H31" s="140"/>
      <c r="I31" s="146" t="s">
        <v>971</v>
      </c>
    </row>
    <row r="39" spans="4:6" x14ac:dyDescent="0.35">
      <c r="D39" s="103">
        <v>799</v>
      </c>
      <c r="E39" s="103">
        <v>83</v>
      </c>
      <c r="F39" s="103">
        <f>D39*E39</f>
        <v>66317</v>
      </c>
    </row>
    <row r="40" spans="4:6" x14ac:dyDescent="0.35">
      <c r="D40" s="103">
        <v>899</v>
      </c>
      <c r="E40" s="103">
        <v>83</v>
      </c>
      <c r="F40" s="103">
        <f t="shared" ref="F40:F43" si="1">D40*E40</f>
        <v>74617</v>
      </c>
    </row>
    <row r="41" spans="4:6" x14ac:dyDescent="0.35">
      <c r="D41" s="103">
        <v>999</v>
      </c>
      <c r="E41" s="103">
        <v>83</v>
      </c>
      <c r="F41" s="103">
        <f t="shared" si="1"/>
        <v>82917</v>
      </c>
    </row>
    <row r="42" spans="4:6" x14ac:dyDescent="0.35">
      <c r="D42" s="103">
        <v>1099</v>
      </c>
      <c r="E42" s="103">
        <v>83</v>
      </c>
      <c r="F42" s="103">
        <f t="shared" si="1"/>
        <v>91217</v>
      </c>
    </row>
    <row r="43" spans="4:6" x14ac:dyDescent="0.35">
      <c r="D43" s="103">
        <v>1199</v>
      </c>
      <c r="E43" s="103">
        <v>83</v>
      </c>
      <c r="F43" s="103">
        <f t="shared" si="1"/>
        <v>99517</v>
      </c>
    </row>
  </sheetData>
  <mergeCells count="1">
    <mergeCell ref="B2:F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2:N77"/>
  <sheetViews>
    <sheetView zoomScale="90" zoomScaleNormal="90" workbookViewId="0">
      <selection activeCell="E6" sqref="E6"/>
    </sheetView>
  </sheetViews>
  <sheetFormatPr defaultRowHeight="14.5" x14ac:dyDescent="0.35"/>
  <cols>
    <col min="2" max="2" width="60.7265625" style="103" bestFit="1" customWidth="1"/>
    <col min="3" max="3" width="43.54296875" style="103" customWidth="1"/>
    <col min="4" max="4" width="9.1796875" style="151"/>
    <col min="5" max="5" width="16.6328125" style="103" customWidth="1"/>
    <col min="6" max="6" width="9.54296875" style="151" bestFit="1" customWidth="1"/>
    <col min="7" max="7" width="9" style="103" bestFit="1" customWidth="1"/>
    <col min="8" max="8" width="25" style="151" customWidth="1"/>
    <col min="9" max="9" width="11.1796875" bestFit="1" customWidth="1"/>
  </cols>
  <sheetData>
    <row r="2" spans="1:14" ht="18.5" x14ac:dyDescent="0.35">
      <c r="B2" s="206" t="s">
        <v>295</v>
      </c>
      <c r="C2" s="206"/>
      <c r="D2" s="206"/>
      <c r="E2" s="206"/>
      <c r="F2" s="206"/>
    </row>
    <row r="4" spans="1:14" x14ac:dyDescent="0.35">
      <c r="A4" s="167" t="s">
        <v>0</v>
      </c>
      <c r="B4" s="167" t="s">
        <v>50</v>
      </c>
      <c r="C4" s="167" t="s">
        <v>400</v>
      </c>
      <c r="D4" s="167" t="s">
        <v>1</v>
      </c>
      <c r="E4" s="167" t="s">
        <v>1199</v>
      </c>
      <c r="F4" s="167" t="s">
        <v>30</v>
      </c>
      <c r="G4" s="167" t="s">
        <v>291</v>
      </c>
      <c r="H4" s="167" t="s">
        <v>381</v>
      </c>
    </row>
    <row r="5" spans="1:14" ht="69" customHeight="1" x14ac:dyDescent="0.35">
      <c r="A5" s="193">
        <v>1</v>
      </c>
      <c r="B5" s="161" t="s">
        <v>1058</v>
      </c>
      <c r="C5" s="140"/>
      <c r="D5" s="4" t="s">
        <v>2</v>
      </c>
      <c r="E5" s="144"/>
      <c r="F5" s="194">
        <v>76</v>
      </c>
      <c r="G5" s="195"/>
      <c r="H5" s="195" t="s">
        <v>483</v>
      </c>
      <c r="I5" s="195"/>
      <c r="J5" s="195"/>
      <c r="K5" s="195"/>
      <c r="L5" s="196"/>
      <c r="M5" s="195"/>
      <c r="N5" s="195"/>
    </row>
    <row r="6" spans="1:14" ht="69" customHeight="1" x14ac:dyDescent="0.35">
      <c r="A6" s="193">
        <v>2</v>
      </c>
      <c r="B6" s="161" t="s">
        <v>1059</v>
      </c>
      <c r="C6" s="140"/>
      <c r="D6" s="4" t="s">
        <v>293</v>
      </c>
      <c r="E6" s="144"/>
      <c r="F6" s="194">
        <v>70</v>
      </c>
      <c r="G6" s="195"/>
      <c r="H6" s="195" t="s">
        <v>483</v>
      </c>
      <c r="I6" s="195"/>
      <c r="J6" s="195"/>
      <c r="K6" s="195"/>
      <c r="L6" s="196"/>
      <c r="M6" s="195"/>
      <c r="N6" s="195"/>
    </row>
    <row r="7" spans="1:14" ht="69" customHeight="1" x14ac:dyDescent="0.35">
      <c r="A7" s="193">
        <v>3</v>
      </c>
      <c r="B7" s="161" t="s">
        <v>1060</v>
      </c>
      <c r="C7" s="140"/>
      <c r="D7" s="4" t="s">
        <v>2</v>
      </c>
      <c r="E7" s="144"/>
      <c r="F7" s="194">
        <v>60</v>
      </c>
      <c r="G7" s="195"/>
      <c r="H7" s="195" t="s">
        <v>483</v>
      </c>
      <c r="I7" s="195"/>
      <c r="J7" s="195"/>
      <c r="K7" s="195"/>
      <c r="L7" s="196"/>
      <c r="M7" s="195"/>
      <c r="N7" s="195"/>
    </row>
    <row r="8" spans="1:14" ht="69" customHeight="1" x14ac:dyDescent="0.35">
      <c r="A8" s="193">
        <v>4</v>
      </c>
      <c r="B8" s="161" t="s">
        <v>1061</v>
      </c>
      <c r="C8" s="140"/>
      <c r="D8" s="4" t="s">
        <v>2</v>
      </c>
      <c r="E8" s="144"/>
      <c r="F8" s="194">
        <v>14</v>
      </c>
      <c r="G8" s="195"/>
      <c r="H8" s="195" t="s">
        <v>483</v>
      </c>
      <c r="I8" s="195"/>
      <c r="J8" s="195"/>
      <c r="K8" s="195"/>
      <c r="L8" s="196"/>
      <c r="M8" s="195"/>
      <c r="N8" s="195"/>
    </row>
    <row r="9" spans="1:14" ht="69" customHeight="1" x14ac:dyDescent="0.35">
      <c r="A9" s="193">
        <v>5</v>
      </c>
      <c r="B9" s="161" t="s">
        <v>1062</v>
      </c>
      <c r="C9" s="140"/>
      <c r="D9" s="4" t="s">
        <v>2</v>
      </c>
      <c r="E9" s="144"/>
      <c r="F9" s="194">
        <v>650</v>
      </c>
      <c r="G9" s="195"/>
      <c r="H9" s="195" t="s">
        <v>483</v>
      </c>
      <c r="I9" s="195"/>
      <c r="J9" s="195"/>
      <c r="K9" s="195"/>
      <c r="L9" s="196"/>
      <c r="M9" s="195"/>
      <c r="N9" s="195"/>
    </row>
    <row r="10" spans="1:14" ht="69" customHeight="1" x14ac:dyDescent="0.35">
      <c r="A10" s="193">
        <v>6</v>
      </c>
      <c r="B10" s="161" t="s">
        <v>1063</v>
      </c>
      <c r="C10" s="140"/>
      <c r="D10" s="4" t="s">
        <v>2</v>
      </c>
      <c r="E10" s="144"/>
      <c r="F10" s="194">
        <v>73</v>
      </c>
      <c r="G10" s="195"/>
      <c r="H10" s="195" t="s">
        <v>483</v>
      </c>
      <c r="I10" s="195"/>
      <c r="J10" s="195"/>
      <c r="K10" s="195"/>
      <c r="L10" s="196"/>
      <c r="M10" s="195"/>
      <c r="N10" s="195"/>
    </row>
    <row r="11" spans="1:14" ht="69" customHeight="1" x14ac:dyDescent="0.35">
      <c r="A11" s="193">
        <v>7</v>
      </c>
      <c r="B11" s="161" t="s">
        <v>1064</v>
      </c>
      <c r="C11" s="140"/>
      <c r="D11" s="4" t="s">
        <v>2</v>
      </c>
      <c r="E11" s="144"/>
      <c r="F11" s="194">
        <v>230</v>
      </c>
      <c r="G11" s="195"/>
      <c r="H11" s="195" t="s">
        <v>483</v>
      </c>
      <c r="I11" s="195"/>
      <c r="J11" s="195"/>
      <c r="K11" s="195"/>
      <c r="L11" s="196"/>
      <c r="M11" s="195"/>
      <c r="N11" s="195"/>
    </row>
    <row r="12" spans="1:14" ht="69" customHeight="1" x14ac:dyDescent="0.35">
      <c r="A12" s="193">
        <v>8</v>
      </c>
      <c r="B12" s="161" t="s">
        <v>1065</v>
      </c>
      <c r="C12" s="140"/>
      <c r="D12" s="4" t="s">
        <v>2</v>
      </c>
      <c r="E12" s="144"/>
      <c r="F12" s="194">
        <v>140</v>
      </c>
      <c r="G12" s="195"/>
      <c r="H12" s="195" t="s">
        <v>483</v>
      </c>
      <c r="I12" s="195"/>
      <c r="J12" s="195"/>
      <c r="K12" s="195"/>
      <c r="L12" s="196"/>
      <c r="M12" s="195"/>
      <c r="N12" s="195"/>
    </row>
    <row r="13" spans="1:14" ht="69" customHeight="1" x14ac:dyDescent="0.35">
      <c r="A13" s="193">
        <v>9</v>
      </c>
      <c r="B13" s="161" t="s">
        <v>1066</v>
      </c>
      <c r="C13" s="140"/>
      <c r="D13" s="4" t="s">
        <v>2</v>
      </c>
      <c r="E13" s="144"/>
      <c r="F13" s="194">
        <v>39</v>
      </c>
      <c r="G13" s="195"/>
      <c r="H13" s="195" t="s">
        <v>483</v>
      </c>
      <c r="I13" s="195"/>
      <c r="J13" s="195"/>
      <c r="K13" s="195"/>
      <c r="L13" s="196"/>
      <c r="M13" s="195"/>
      <c r="N13" s="195"/>
    </row>
    <row r="14" spans="1:14" ht="69" customHeight="1" x14ac:dyDescent="0.35">
      <c r="A14" s="193">
        <v>10</v>
      </c>
      <c r="B14" s="161" t="s">
        <v>1067</v>
      </c>
      <c r="C14" s="140"/>
      <c r="D14" s="4" t="s">
        <v>2</v>
      </c>
      <c r="E14" s="144"/>
      <c r="F14" s="194">
        <v>48</v>
      </c>
      <c r="G14" s="195"/>
      <c r="H14" s="195" t="s">
        <v>483</v>
      </c>
      <c r="I14" s="195"/>
      <c r="J14" s="195"/>
      <c r="K14" s="195"/>
      <c r="L14" s="196"/>
      <c r="M14" s="195"/>
      <c r="N14" s="195"/>
    </row>
    <row r="15" spans="1:14" ht="69" customHeight="1" x14ac:dyDescent="0.35">
      <c r="A15" s="193">
        <v>11</v>
      </c>
      <c r="B15" s="161" t="s">
        <v>1068</v>
      </c>
      <c r="C15" s="140"/>
      <c r="D15" s="4" t="s">
        <v>2</v>
      </c>
      <c r="E15" s="144"/>
      <c r="F15" s="194">
        <v>32</v>
      </c>
      <c r="G15" s="195"/>
      <c r="H15" s="195" t="s">
        <v>483</v>
      </c>
      <c r="I15" s="195"/>
      <c r="J15" s="195"/>
      <c r="K15" s="195"/>
      <c r="L15" s="196"/>
      <c r="M15" s="195"/>
      <c r="N15" s="195"/>
    </row>
    <row r="16" spans="1:14" ht="69" customHeight="1" x14ac:dyDescent="0.35">
      <c r="A16" s="193">
        <v>12</v>
      </c>
      <c r="B16" s="161" t="s">
        <v>1069</v>
      </c>
      <c r="C16" s="140"/>
      <c r="D16" s="4" t="s">
        <v>2</v>
      </c>
      <c r="E16" s="144"/>
      <c r="F16" s="194">
        <v>80</v>
      </c>
      <c r="G16" s="195"/>
      <c r="H16" s="195" t="s">
        <v>483</v>
      </c>
      <c r="I16" s="195"/>
      <c r="J16" s="195"/>
      <c r="K16" s="195"/>
      <c r="L16" s="196"/>
      <c r="M16" s="195"/>
      <c r="N16" s="195"/>
    </row>
    <row r="17" spans="1:14" ht="69" customHeight="1" x14ac:dyDescent="0.35">
      <c r="A17" s="193">
        <v>13</v>
      </c>
      <c r="B17" s="161" t="s">
        <v>1070</v>
      </c>
      <c r="C17" s="140"/>
      <c r="D17" s="4" t="s">
        <v>2</v>
      </c>
      <c r="E17" s="144"/>
      <c r="F17" s="194">
        <v>104</v>
      </c>
      <c r="G17" s="195"/>
      <c r="H17" s="195" t="s">
        <v>483</v>
      </c>
      <c r="I17" s="195"/>
      <c r="J17" s="195"/>
      <c r="K17" s="195"/>
      <c r="L17" s="196"/>
      <c r="M17" s="195"/>
      <c r="N17" s="195"/>
    </row>
    <row r="18" spans="1:14" ht="69" customHeight="1" x14ac:dyDescent="0.35">
      <c r="A18" s="193">
        <v>14</v>
      </c>
      <c r="B18" s="161" t="s">
        <v>1071</v>
      </c>
      <c r="C18" s="140"/>
      <c r="D18" s="4" t="s">
        <v>2</v>
      </c>
      <c r="E18" s="144"/>
      <c r="F18" s="194">
        <v>140</v>
      </c>
      <c r="G18" s="195"/>
      <c r="H18" s="195" t="s">
        <v>483</v>
      </c>
      <c r="I18" s="195"/>
      <c r="J18" s="195"/>
      <c r="K18" s="195"/>
      <c r="L18" s="196"/>
      <c r="M18" s="195"/>
      <c r="N18" s="195"/>
    </row>
    <row r="19" spans="1:14" ht="69" customHeight="1" x14ac:dyDescent="0.35">
      <c r="A19" s="193">
        <v>15</v>
      </c>
      <c r="B19" s="161" t="s">
        <v>1072</v>
      </c>
      <c r="C19" s="140"/>
      <c r="D19" s="4" t="s">
        <v>2</v>
      </c>
      <c r="E19" s="144"/>
      <c r="F19" s="194">
        <v>100</v>
      </c>
      <c r="G19" s="195"/>
      <c r="H19" s="195" t="s">
        <v>483</v>
      </c>
      <c r="I19" s="195"/>
      <c r="J19" s="195"/>
      <c r="K19" s="195"/>
      <c r="L19" s="196"/>
      <c r="M19" s="195"/>
      <c r="N19" s="195"/>
    </row>
    <row r="20" spans="1:14" ht="69" customHeight="1" x14ac:dyDescent="0.35">
      <c r="A20" s="193">
        <v>16</v>
      </c>
      <c r="B20" s="161" t="s">
        <v>1073</v>
      </c>
      <c r="C20" s="140"/>
      <c r="D20" s="4" t="s">
        <v>2</v>
      </c>
      <c r="E20" s="144"/>
      <c r="F20" s="194">
        <v>40</v>
      </c>
      <c r="G20" s="195"/>
      <c r="H20" s="195" t="s">
        <v>483</v>
      </c>
      <c r="I20" s="195"/>
      <c r="J20" s="195"/>
      <c r="K20" s="195"/>
      <c r="L20" s="196"/>
      <c r="M20" s="195"/>
      <c r="N20" s="195"/>
    </row>
    <row r="21" spans="1:14" ht="69" customHeight="1" x14ac:dyDescent="0.35">
      <c r="A21" s="193">
        <v>17</v>
      </c>
      <c r="B21" s="161" t="s">
        <v>1074</v>
      </c>
      <c r="C21" s="140"/>
      <c r="D21" s="4" t="s">
        <v>2</v>
      </c>
      <c r="E21" s="144"/>
      <c r="F21" s="194">
        <v>1100</v>
      </c>
      <c r="G21" s="195"/>
      <c r="H21" s="195" t="s">
        <v>483</v>
      </c>
      <c r="I21" s="195"/>
      <c r="J21" s="195"/>
      <c r="K21" s="195"/>
      <c r="L21" s="196"/>
      <c r="M21" s="195"/>
      <c r="N21" s="195"/>
    </row>
    <row r="22" spans="1:14" ht="69" customHeight="1" x14ac:dyDescent="0.35">
      <c r="A22" s="193">
        <v>18</v>
      </c>
      <c r="B22" s="161" t="s">
        <v>1075</v>
      </c>
      <c r="C22" s="140"/>
      <c r="D22" s="4" t="s">
        <v>2</v>
      </c>
      <c r="E22" s="144"/>
      <c r="F22" s="194">
        <v>600</v>
      </c>
      <c r="G22" s="195"/>
      <c r="H22" s="195" t="s">
        <v>483</v>
      </c>
      <c r="I22" s="195"/>
      <c r="J22" s="195"/>
      <c r="K22" s="195"/>
      <c r="L22" s="196"/>
      <c r="M22" s="195"/>
      <c r="N22" s="195"/>
    </row>
    <row r="23" spans="1:14" ht="69" customHeight="1" x14ac:dyDescent="0.35">
      <c r="A23" s="193">
        <v>19</v>
      </c>
      <c r="B23" s="161" t="s">
        <v>1076</v>
      </c>
      <c r="C23" s="140"/>
      <c r="D23" s="4" t="s">
        <v>2</v>
      </c>
      <c r="E23" s="144"/>
      <c r="F23" s="194">
        <v>72</v>
      </c>
      <c r="G23" s="195"/>
      <c r="H23" s="195" t="s">
        <v>483</v>
      </c>
      <c r="I23" s="195"/>
      <c r="J23" s="195"/>
      <c r="K23" s="195"/>
      <c r="L23" s="196"/>
      <c r="M23" s="195"/>
      <c r="N23" s="195"/>
    </row>
    <row r="24" spans="1:14" ht="69" customHeight="1" x14ac:dyDescent="0.35">
      <c r="A24" s="193">
        <v>20</v>
      </c>
      <c r="B24" s="161" t="s">
        <v>1077</v>
      </c>
      <c r="C24" s="140"/>
      <c r="D24" s="4" t="s">
        <v>2</v>
      </c>
      <c r="E24" s="144"/>
      <c r="F24" s="194">
        <v>92</v>
      </c>
      <c r="G24" s="195"/>
      <c r="H24" s="195" t="s">
        <v>483</v>
      </c>
      <c r="I24" s="195"/>
      <c r="J24" s="195"/>
      <c r="K24" s="195"/>
      <c r="L24" s="196"/>
      <c r="M24" s="195"/>
      <c r="N24" s="195"/>
    </row>
    <row r="25" spans="1:14" ht="69" customHeight="1" x14ac:dyDescent="0.35">
      <c r="A25" s="193">
        <v>21</v>
      </c>
      <c r="B25" s="161" t="s">
        <v>148</v>
      </c>
      <c r="C25" s="140"/>
      <c r="D25" s="4" t="s">
        <v>2</v>
      </c>
      <c r="E25" s="144"/>
      <c r="F25" s="194">
        <v>72</v>
      </c>
      <c r="G25" s="195"/>
      <c r="H25" s="195" t="s">
        <v>483</v>
      </c>
      <c r="I25" s="195"/>
      <c r="J25" s="195"/>
      <c r="K25" s="195"/>
      <c r="L25" s="196"/>
      <c r="M25" s="195"/>
      <c r="N25" s="195"/>
    </row>
    <row r="26" spans="1:14" ht="69" customHeight="1" x14ac:dyDescent="0.35">
      <c r="A26" s="193">
        <v>22</v>
      </c>
      <c r="B26" s="161" t="s">
        <v>1078</v>
      </c>
      <c r="C26" s="140"/>
      <c r="D26" s="4" t="s">
        <v>2</v>
      </c>
      <c r="E26"/>
      <c r="F26" s="194">
        <v>275</v>
      </c>
      <c r="G26" s="195"/>
      <c r="H26" s="195" t="s">
        <v>483</v>
      </c>
      <c r="I26" s="195"/>
      <c r="J26" s="195"/>
      <c r="K26" s="195"/>
      <c r="L26" s="196"/>
      <c r="M26" s="195"/>
      <c r="N26" s="195"/>
    </row>
    <row r="27" spans="1:14" ht="69" customHeight="1" x14ac:dyDescent="0.35">
      <c r="A27" s="193">
        <v>23</v>
      </c>
      <c r="B27" s="161" t="s">
        <v>1079</v>
      </c>
      <c r="C27" s="140"/>
      <c r="D27" s="4" t="s">
        <v>2</v>
      </c>
      <c r="E27" s="144"/>
      <c r="F27" s="194">
        <v>3750</v>
      </c>
      <c r="G27" s="195"/>
      <c r="H27" s="195" t="s">
        <v>483</v>
      </c>
      <c r="I27" s="195"/>
      <c r="J27" s="195"/>
      <c r="K27" s="195"/>
      <c r="L27" s="196"/>
      <c r="M27" s="195"/>
      <c r="N27" s="195"/>
    </row>
    <row r="28" spans="1:14" ht="69" customHeight="1" x14ac:dyDescent="0.35">
      <c r="A28" s="193">
        <v>24</v>
      </c>
      <c r="B28" s="161" t="s">
        <v>1080</v>
      </c>
      <c r="C28" s="140"/>
      <c r="D28" s="4" t="s">
        <v>2</v>
      </c>
      <c r="E28" s="144"/>
      <c r="F28" s="194">
        <v>275</v>
      </c>
      <c r="G28" s="195"/>
      <c r="H28" s="195" t="s">
        <v>483</v>
      </c>
      <c r="I28" s="195"/>
      <c r="J28" s="195"/>
      <c r="K28" s="195"/>
      <c r="L28" s="196"/>
      <c r="M28" s="195"/>
      <c r="N28" s="195"/>
    </row>
    <row r="29" spans="1:14" ht="69" customHeight="1" x14ac:dyDescent="0.35">
      <c r="A29" s="193">
        <v>25</v>
      </c>
      <c r="B29" s="161" t="s">
        <v>1081</v>
      </c>
      <c r="C29" s="140"/>
      <c r="D29" s="4" t="s">
        <v>2</v>
      </c>
      <c r="E29" s="144"/>
      <c r="F29" s="194">
        <v>2800</v>
      </c>
      <c r="G29" s="195"/>
      <c r="H29" s="195" t="s">
        <v>483</v>
      </c>
      <c r="I29" s="195"/>
      <c r="J29" s="195"/>
      <c r="K29" s="195"/>
      <c r="L29" s="196"/>
      <c r="M29" s="195"/>
      <c r="N29" s="195"/>
    </row>
    <row r="30" spans="1:14" ht="69" customHeight="1" x14ac:dyDescent="0.35">
      <c r="A30" s="193">
        <v>26</v>
      </c>
      <c r="B30" s="161" t="s">
        <v>1082</v>
      </c>
      <c r="C30" s="140"/>
      <c r="D30" s="4" t="s">
        <v>2</v>
      </c>
      <c r="E30" s="144"/>
      <c r="F30" s="194">
        <v>80</v>
      </c>
      <c r="G30" s="195"/>
      <c r="H30" s="195" t="s">
        <v>483</v>
      </c>
      <c r="I30" s="195"/>
      <c r="J30" s="195"/>
      <c r="K30" s="195"/>
      <c r="L30" s="196"/>
      <c r="M30" s="195"/>
      <c r="N30" s="195"/>
    </row>
    <row r="31" spans="1:14" ht="69" customHeight="1" x14ac:dyDescent="0.35">
      <c r="A31" s="193">
        <v>27</v>
      </c>
      <c r="B31" s="161" t="s">
        <v>1083</v>
      </c>
      <c r="C31" s="140"/>
      <c r="D31" s="4" t="s">
        <v>2</v>
      </c>
      <c r="E31" s="144"/>
      <c r="F31" s="194">
        <v>8000</v>
      </c>
      <c r="G31" s="195"/>
      <c r="H31" s="195" t="s">
        <v>483</v>
      </c>
      <c r="I31" s="195"/>
      <c r="J31" s="195"/>
      <c r="K31" s="195"/>
      <c r="L31" s="196"/>
      <c r="M31" s="195"/>
      <c r="N31" s="195"/>
    </row>
    <row r="32" spans="1:14" ht="69" customHeight="1" x14ac:dyDescent="0.35">
      <c r="A32" s="193">
        <v>28</v>
      </c>
      <c r="B32" s="161" t="s">
        <v>1084</v>
      </c>
      <c r="C32" s="140"/>
      <c r="D32" s="4" t="s">
        <v>2</v>
      </c>
      <c r="E32" s="144"/>
      <c r="F32" s="194">
        <v>95</v>
      </c>
      <c r="G32" s="195"/>
      <c r="H32" s="195" t="s">
        <v>483</v>
      </c>
      <c r="I32" s="195"/>
      <c r="J32" s="195"/>
      <c r="K32" s="195"/>
      <c r="L32" s="196"/>
      <c r="M32" s="195"/>
      <c r="N32" s="195"/>
    </row>
    <row r="33" spans="1:14" ht="69" customHeight="1" x14ac:dyDescent="0.35">
      <c r="A33" s="193">
        <v>29</v>
      </c>
      <c r="B33" s="161" t="s">
        <v>1085</v>
      </c>
      <c r="C33" s="140"/>
      <c r="D33" s="4" t="s">
        <v>2</v>
      </c>
      <c r="E33" s="144"/>
      <c r="F33" s="194">
        <v>90</v>
      </c>
      <c r="G33" s="195"/>
      <c r="H33" s="195" t="s">
        <v>483</v>
      </c>
      <c r="I33" s="195"/>
      <c r="J33" s="195"/>
      <c r="K33" s="195"/>
      <c r="L33" s="196"/>
      <c r="M33" s="195"/>
      <c r="N33" s="195"/>
    </row>
    <row r="34" spans="1:14" ht="69" customHeight="1" x14ac:dyDescent="0.35">
      <c r="A34" s="193">
        <v>30</v>
      </c>
      <c r="B34" s="161" t="s">
        <v>1086</v>
      </c>
      <c r="C34" s="140"/>
      <c r="D34" s="4" t="s">
        <v>2</v>
      </c>
      <c r="E34" s="144"/>
      <c r="F34" s="194">
        <v>84</v>
      </c>
      <c r="G34" s="195"/>
      <c r="H34" s="195" t="s">
        <v>483</v>
      </c>
      <c r="I34" s="195"/>
      <c r="J34" s="195"/>
      <c r="K34" s="195"/>
      <c r="L34" s="196"/>
      <c r="M34" s="195"/>
      <c r="N34" s="195"/>
    </row>
    <row r="35" spans="1:14" ht="69" customHeight="1" x14ac:dyDescent="0.35">
      <c r="A35" s="193">
        <v>31</v>
      </c>
      <c r="B35" s="161" t="s">
        <v>1087</v>
      </c>
      <c r="C35" s="140"/>
      <c r="D35" s="4" t="s">
        <v>2</v>
      </c>
      <c r="E35" s="144"/>
      <c r="F35" s="194">
        <v>144</v>
      </c>
      <c r="G35" s="195"/>
      <c r="H35" s="195" t="s">
        <v>483</v>
      </c>
      <c r="I35" s="195"/>
      <c r="J35" s="195"/>
      <c r="K35" s="195"/>
      <c r="L35" s="196"/>
      <c r="M35" s="195"/>
      <c r="N35" s="195"/>
    </row>
    <row r="36" spans="1:14" ht="69" customHeight="1" x14ac:dyDescent="0.35">
      <c r="A36" s="193">
        <v>32</v>
      </c>
      <c r="B36" s="161" t="s">
        <v>1088</v>
      </c>
      <c r="C36" s="140"/>
      <c r="D36" s="4" t="s">
        <v>2</v>
      </c>
      <c r="E36" s="144"/>
      <c r="F36" s="194">
        <v>780</v>
      </c>
      <c r="G36" s="195"/>
      <c r="H36" s="195" t="s">
        <v>483</v>
      </c>
      <c r="I36" s="195"/>
      <c r="J36" s="195"/>
      <c r="K36" s="195"/>
      <c r="L36" s="196"/>
      <c r="M36" s="195"/>
      <c r="N36" s="195"/>
    </row>
    <row r="37" spans="1:14" ht="69" customHeight="1" x14ac:dyDescent="0.35">
      <c r="A37" s="193">
        <v>33</v>
      </c>
      <c r="B37" s="161" t="s">
        <v>1089</v>
      </c>
      <c r="C37" s="140"/>
      <c r="D37" s="4" t="s">
        <v>2</v>
      </c>
      <c r="E37" s="144"/>
      <c r="F37" s="194">
        <v>40</v>
      </c>
      <c r="G37" s="195"/>
      <c r="H37" s="195" t="s">
        <v>483</v>
      </c>
      <c r="I37" s="195"/>
      <c r="J37" s="195"/>
      <c r="K37" s="195"/>
      <c r="L37" s="196"/>
      <c r="M37" s="195"/>
      <c r="N37" s="195"/>
    </row>
    <row r="38" spans="1:14" ht="69" customHeight="1" x14ac:dyDescent="0.35">
      <c r="A38" s="193">
        <v>34</v>
      </c>
      <c r="B38" s="161" t="s">
        <v>1090</v>
      </c>
      <c r="C38" s="140"/>
      <c r="D38" s="4" t="s">
        <v>2</v>
      </c>
      <c r="E38" s="144"/>
      <c r="F38" s="194">
        <v>1250</v>
      </c>
      <c r="G38" s="195"/>
      <c r="H38" s="195" t="s">
        <v>483</v>
      </c>
      <c r="I38" s="195"/>
      <c r="J38" s="195"/>
      <c r="K38" s="195"/>
      <c r="L38" s="196"/>
      <c r="M38" s="195"/>
      <c r="N38" s="195"/>
    </row>
    <row r="39" spans="1:14" ht="69" customHeight="1" x14ac:dyDescent="0.35">
      <c r="A39" s="193">
        <v>35</v>
      </c>
      <c r="B39" s="161" t="s">
        <v>1091</v>
      </c>
      <c r="C39" s="140"/>
      <c r="D39" s="4" t="s">
        <v>2</v>
      </c>
      <c r="E39" s="144"/>
      <c r="F39" s="194">
        <v>180</v>
      </c>
      <c r="G39" s="195"/>
      <c r="H39" s="195" t="s">
        <v>483</v>
      </c>
      <c r="I39" s="195"/>
      <c r="J39" s="195"/>
      <c r="K39" s="195"/>
      <c r="L39" s="196"/>
      <c r="M39" s="195"/>
      <c r="N39" s="195"/>
    </row>
    <row r="40" spans="1:14" ht="69" customHeight="1" x14ac:dyDescent="0.35">
      <c r="A40" s="193">
        <v>36</v>
      </c>
      <c r="B40" s="161" t="s">
        <v>1092</v>
      </c>
      <c r="C40" s="140"/>
      <c r="D40" s="4" t="s">
        <v>2</v>
      </c>
      <c r="E40" s="144"/>
      <c r="F40" s="194">
        <v>625</v>
      </c>
      <c r="G40" s="195"/>
      <c r="H40" s="195" t="s">
        <v>483</v>
      </c>
      <c r="I40" s="195"/>
      <c r="J40" s="195"/>
      <c r="K40" s="195"/>
      <c r="L40" s="196"/>
      <c r="M40" s="195"/>
      <c r="N40" s="195"/>
    </row>
    <row r="41" spans="1:14" ht="69" customHeight="1" x14ac:dyDescent="0.35">
      <c r="A41" s="193">
        <v>37</v>
      </c>
      <c r="B41" s="161" t="s">
        <v>1093</v>
      </c>
      <c r="C41" s="140"/>
      <c r="D41" s="4" t="s">
        <v>294</v>
      </c>
      <c r="E41" s="144"/>
      <c r="F41" s="194">
        <v>861.25</v>
      </c>
      <c r="G41" s="195"/>
      <c r="H41" s="195" t="s">
        <v>483</v>
      </c>
      <c r="I41" s="195"/>
      <c r="J41" s="195"/>
      <c r="K41" s="195"/>
      <c r="L41" s="196"/>
      <c r="M41" s="195"/>
      <c r="N41" s="195"/>
    </row>
    <row r="42" spans="1:14" ht="69" customHeight="1" x14ac:dyDescent="0.35">
      <c r="A42" s="193">
        <v>38</v>
      </c>
      <c r="B42" s="161" t="s">
        <v>1094</v>
      </c>
      <c r="C42" s="140"/>
      <c r="D42" s="4" t="s">
        <v>2</v>
      </c>
      <c r="E42" s="144"/>
      <c r="F42" s="194">
        <v>1750</v>
      </c>
      <c r="G42" s="195"/>
      <c r="H42" s="195" t="s">
        <v>483</v>
      </c>
      <c r="I42" s="195"/>
      <c r="J42" s="195"/>
      <c r="K42" s="195"/>
      <c r="L42" s="196"/>
      <c r="M42" s="195"/>
      <c r="N42" s="195"/>
    </row>
    <row r="43" spans="1:14" ht="69" customHeight="1" x14ac:dyDescent="0.35">
      <c r="A43" s="193">
        <v>39</v>
      </c>
      <c r="B43" s="161" t="s">
        <v>1095</v>
      </c>
      <c r="C43" s="140"/>
      <c r="D43" s="4" t="s">
        <v>293</v>
      </c>
      <c r="E43" s="144"/>
      <c r="F43" s="194">
        <v>250</v>
      </c>
      <c r="G43" s="195"/>
      <c r="H43" s="195" t="s">
        <v>483</v>
      </c>
      <c r="I43" s="195"/>
      <c r="J43" s="195"/>
      <c r="K43" s="195"/>
      <c r="L43" s="196"/>
      <c r="M43" s="195"/>
      <c r="N43" s="195"/>
    </row>
    <row r="44" spans="1:14" ht="69" customHeight="1" x14ac:dyDescent="0.35">
      <c r="A44" s="193">
        <v>40</v>
      </c>
      <c r="B44" s="161" t="s">
        <v>1096</v>
      </c>
      <c r="C44" s="140"/>
      <c r="D44" s="4" t="s">
        <v>2</v>
      </c>
      <c r="E44" s="144"/>
      <c r="F44" s="194">
        <v>1000</v>
      </c>
      <c r="G44" s="195"/>
      <c r="H44" s="195" t="s">
        <v>483</v>
      </c>
      <c r="I44" s="195"/>
      <c r="J44" s="195"/>
      <c r="K44" s="195"/>
      <c r="L44" s="196"/>
      <c r="M44" s="195"/>
      <c r="N44" s="195"/>
    </row>
    <row r="45" spans="1:14" ht="69" customHeight="1" x14ac:dyDescent="0.35">
      <c r="A45" s="193">
        <v>41</v>
      </c>
      <c r="B45" s="161" t="s">
        <v>1097</v>
      </c>
      <c r="C45" s="140"/>
      <c r="D45" s="4" t="s">
        <v>2</v>
      </c>
      <c r="E45" s="144"/>
      <c r="F45" s="194">
        <v>199</v>
      </c>
      <c r="G45" s="195"/>
      <c r="H45" s="195" t="s">
        <v>483</v>
      </c>
      <c r="I45" s="195"/>
      <c r="J45" s="195"/>
      <c r="K45" s="195"/>
      <c r="L45" s="196"/>
      <c r="M45" s="195"/>
      <c r="N45" s="195"/>
    </row>
    <row r="46" spans="1:14" ht="69" customHeight="1" x14ac:dyDescent="0.35">
      <c r="A46" s="193">
        <v>42</v>
      </c>
      <c r="B46" s="161" t="s">
        <v>1099</v>
      </c>
      <c r="C46" s="140"/>
      <c r="D46" s="4" t="s">
        <v>2</v>
      </c>
      <c r="E46" s="144"/>
      <c r="F46" s="194">
        <v>52</v>
      </c>
      <c r="G46" s="195"/>
      <c r="H46" s="195" t="s">
        <v>483</v>
      </c>
      <c r="I46" s="195"/>
      <c r="J46" s="195"/>
      <c r="K46" s="195"/>
      <c r="L46" s="196"/>
      <c r="M46" s="195"/>
      <c r="N46" s="195"/>
    </row>
    <row r="47" spans="1:14" ht="69" customHeight="1" x14ac:dyDescent="0.35">
      <c r="A47" s="193">
        <v>43</v>
      </c>
      <c r="B47" s="161" t="s">
        <v>1100</v>
      </c>
      <c r="C47" s="140"/>
      <c r="D47" s="4" t="s">
        <v>2</v>
      </c>
      <c r="E47" s="144"/>
      <c r="F47" s="194">
        <v>48</v>
      </c>
      <c r="G47" s="195"/>
      <c r="H47" s="195" t="s">
        <v>483</v>
      </c>
      <c r="I47" s="195"/>
      <c r="J47" s="195"/>
      <c r="K47" s="195"/>
      <c r="L47" s="196"/>
      <c r="M47" s="195"/>
      <c r="N47" s="195"/>
    </row>
    <row r="48" spans="1:14" ht="69" customHeight="1" x14ac:dyDescent="0.35">
      <c r="A48" s="193">
        <v>44</v>
      </c>
      <c r="B48" s="161" t="s">
        <v>1101</v>
      </c>
      <c r="C48" s="140"/>
      <c r="D48" s="4" t="s">
        <v>293</v>
      </c>
      <c r="E48" s="144"/>
      <c r="F48" s="194">
        <v>240</v>
      </c>
      <c r="G48" s="195"/>
      <c r="H48" s="195" t="s">
        <v>483</v>
      </c>
      <c r="I48" s="195"/>
      <c r="J48" s="195"/>
      <c r="K48" s="195"/>
      <c r="L48" s="196"/>
      <c r="M48" s="195"/>
      <c r="N48" s="195"/>
    </row>
    <row r="49" spans="1:14" ht="69" customHeight="1" x14ac:dyDescent="0.35">
      <c r="A49" s="193">
        <v>45</v>
      </c>
      <c r="B49" s="161" t="s">
        <v>1102</v>
      </c>
      <c r="C49" s="140"/>
      <c r="D49" s="4" t="s">
        <v>2</v>
      </c>
      <c r="E49" s="144"/>
      <c r="F49" s="194">
        <v>850</v>
      </c>
      <c r="G49" s="195"/>
      <c r="H49" s="195" t="s">
        <v>483</v>
      </c>
      <c r="I49" s="195"/>
      <c r="J49" s="195"/>
      <c r="K49" s="195"/>
      <c r="L49" s="196"/>
      <c r="M49" s="195"/>
      <c r="N49" s="195"/>
    </row>
    <row r="50" spans="1:14" ht="69" customHeight="1" x14ac:dyDescent="0.35">
      <c r="A50" s="193">
        <v>46</v>
      </c>
      <c r="B50" s="161" t="s">
        <v>1103</v>
      </c>
      <c r="C50" s="140"/>
      <c r="D50" s="4" t="s">
        <v>293</v>
      </c>
      <c r="E50" s="144"/>
      <c r="F50" s="194">
        <v>120</v>
      </c>
      <c r="G50" s="195"/>
      <c r="H50" s="195" t="s">
        <v>483</v>
      </c>
      <c r="I50" s="195"/>
      <c r="J50" s="195"/>
      <c r="K50" s="195"/>
      <c r="L50" s="196"/>
      <c r="M50" s="195"/>
      <c r="N50" s="195"/>
    </row>
    <row r="51" spans="1:14" ht="69" customHeight="1" x14ac:dyDescent="0.35">
      <c r="A51" s="193">
        <v>47</v>
      </c>
      <c r="B51" s="161" t="s">
        <v>1104</v>
      </c>
      <c r="C51" s="140"/>
      <c r="D51" s="4" t="s">
        <v>293</v>
      </c>
      <c r="E51" s="144"/>
      <c r="F51" s="194">
        <v>225</v>
      </c>
      <c r="G51" s="195"/>
      <c r="H51" s="195" t="s">
        <v>483</v>
      </c>
      <c r="I51" s="195"/>
      <c r="J51" s="195"/>
      <c r="K51" s="195"/>
      <c r="L51" s="196"/>
      <c r="M51" s="195"/>
      <c r="N51" s="195"/>
    </row>
    <row r="52" spans="1:14" ht="69" customHeight="1" x14ac:dyDescent="0.35">
      <c r="A52" s="193">
        <v>48</v>
      </c>
      <c r="B52" s="161" t="s">
        <v>1105</v>
      </c>
      <c r="C52" s="140"/>
      <c r="D52" s="4" t="s">
        <v>293</v>
      </c>
      <c r="E52" s="144"/>
      <c r="F52" s="194">
        <v>450</v>
      </c>
      <c r="G52" s="195"/>
      <c r="H52" s="195" t="s">
        <v>483</v>
      </c>
      <c r="I52" s="195"/>
      <c r="J52" s="195"/>
      <c r="K52" s="195"/>
      <c r="L52" s="196"/>
      <c r="M52" s="195"/>
      <c r="N52" s="195"/>
    </row>
    <row r="53" spans="1:14" ht="69" customHeight="1" x14ac:dyDescent="0.35">
      <c r="A53" s="193">
        <v>49</v>
      </c>
      <c r="B53" s="161" t="s">
        <v>1106</v>
      </c>
      <c r="C53" s="140"/>
      <c r="D53" s="4" t="s">
        <v>2</v>
      </c>
      <c r="E53" s="144"/>
      <c r="F53" s="194">
        <v>300</v>
      </c>
      <c r="G53" s="195"/>
      <c r="H53" s="195" t="s">
        <v>483</v>
      </c>
      <c r="I53" s="195"/>
      <c r="J53" s="195"/>
      <c r="K53" s="195"/>
      <c r="L53" s="196"/>
      <c r="M53" s="195"/>
      <c r="N53" s="195"/>
    </row>
    <row r="54" spans="1:14" ht="69" customHeight="1" x14ac:dyDescent="0.35">
      <c r="A54" s="193">
        <v>50</v>
      </c>
      <c r="B54" s="161" t="s">
        <v>1107</v>
      </c>
      <c r="C54" s="140"/>
      <c r="D54" s="4" t="s">
        <v>2</v>
      </c>
      <c r="E54" s="144"/>
      <c r="F54" s="194">
        <v>20</v>
      </c>
      <c r="G54" s="195"/>
      <c r="H54" s="195" t="s">
        <v>483</v>
      </c>
      <c r="I54" s="195"/>
      <c r="J54" s="195"/>
      <c r="K54" s="195"/>
      <c r="L54" s="196"/>
      <c r="M54" s="195"/>
      <c r="N54" s="195"/>
    </row>
    <row r="55" spans="1:14" ht="69" customHeight="1" x14ac:dyDescent="0.35">
      <c r="A55" s="193">
        <v>51</v>
      </c>
      <c r="B55" s="161" t="s">
        <v>1108</v>
      </c>
      <c r="C55" s="140"/>
      <c r="D55" s="4" t="s">
        <v>64</v>
      </c>
      <c r="E55" s="144"/>
      <c r="F55" s="194">
        <v>240</v>
      </c>
      <c r="G55" s="195"/>
      <c r="H55" s="195" t="s">
        <v>483</v>
      </c>
      <c r="I55" s="195"/>
      <c r="J55" s="195"/>
      <c r="K55" s="195"/>
      <c r="L55" s="196"/>
      <c r="M55" s="195"/>
      <c r="N55" s="195"/>
    </row>
    <row r="56" spans="1:14" ht="69" customHeight="1" x14ac:dyDescent="0.35">
      <c r="A56" s="193">
        <v>52</v>
      </c>
      <c r="B56" s="161" t="s">
        <v>1109</v>
      </c>
      <c r="C56" s="140"/>
      <c r="D56" s="4" t="s">
        <v>2</v>
      </c>
      <c r="E56" s="144"/>
      <c r="F56" s="194">
        <v>390</v>
      </c>
      <c r="G56" s="195"/>
      <c r="H56" s="195" t="s">
        <v>483</v>
      </c>
      <c r="I56" s="195"/>
      <c r="J56" s="195"/>
      <c r="K56" s="195"/>
      <c r="L56" s="196"/>
      <c r="M56" s="195"/>
      <c r="N56" s="195"/>
    </row>
    <row r="57" spans="1:14" ht="69" customHeight="1" x14ac:dyDescent="0.35">
      <c r="A57" s="193">
        <v>53</v>
      </c>
      <c r="B57" s="161" t="s">
        <v>463</v>
      </c>
      <c r="C57" s="140"/>
      <c r="D57" s="4" t="s">
        <v>2</v>
      </c>
      <c r="E57" s="144"/>
      <c r="F57" s="194">
        <v>4500</v>
      </c>
      <c r="G57" s="195"/>
      <c r="H57" s="195"/>
      <c r="I57" s="195"/>
      <c r="J57" s="195"/>
      <c r="K57" s="195"/>
      <c r="L57" s="196"/>
      <c r="M57" s="195"/>
      <c r="N57" s="195"/>
    </row>
    <row r="58" spans="1:14" ht="69" customHeight="1" x14ac:dyDescent="0.35">
      <c r="A58" s="193">
        <v>63</v>
      </c>
      <c r="B58" s="161" t="s">
        <v>1020</v>
      </c>
      <c r="C58" s="140"/>
      <c r="D58" s="4" t="s">
        <v>474</v>
      </c>
      <c r="E58" s="144"/>
      <c r="F58" s="194">
        <v>125</v>
      </c>
      <c r="G58" s="195"/>
      <c r="H58" s="195" t="s">
        <v>481</v>
      </c>
      <c r="I58" s="195"/>
      <c r="J58" s="195"/>
      <c r="K58" s="195"/>
      <c r="L58" s="196"/>
      <c r="M58" s="195"/>
      <c r="N58" s="195"/>
    </row>
    <row r="59" spans="1:14" ht="69" customHeight="1" x14ac:dyDescent="0.35">
      <c r="A59" s="193">
        <v>66</v>
      </c>
      <c r="B59" s="161" t="s">
        <v>1025</v>
      </c>
      <c r="C59" s="140"/>
      <c r="D59" s="4" t="s">
        <v>474</v>
      </c>
      <c r="E59" s="144"/>
      <c r="F59" s="194">
        <v>8</v>
      </c>
      <c r="G59" s="195"/>
      <c r="H59" s="195" t="s">
        <v>481</v>
      </c>
      <c r="I59" s="195"/>
      <c r="J59" s="195"/>
      <c r="K59" s="195"/>
      <c r="L59" s="196"/>
      <c r="M59" s="195"/>
      <c r="N59" s="195"/>
    </row>
    <row r="60" spans="1:14" ht="69" customHeight="1" x14ac:dyDescent="0.35">
      <c r="A60" s="193">
        <v>67</v>
      </c>
      <c r="B60" s="161" t="s">
        <v>955</v>
      </c>
      <c r="C60" s="140" t="s">
        <v>956</v>
      </c>
      <c r="D60" s="4" t="s">
        <v>474</v>
      </c>
      <c r="E60" s="144"/>
      <c r="F60" s="194">
        <v>5350</v>
      </c>
      <c r="G60" s="195"/>
      <c r="H60" s="195" t="s">
        <v>481</v>
      </c>
      <c r="I60" s="195"/>
      <c r="J60" s="195"/>
      <c r="K60" s="195"/>
      <c r="L60" s="196"/>
      <c r="M60" s="195"/>
      <c r="N60" s="195"/>
    </row>
    <row r="61" spans="1:14" ht="69" customHeight="1" x14ac:dyDescent="0.35">
      <c r="A61" s="193">
        <v>68</v>
      </c>
      <c r="B61" s="161" t="s">
        <v>957</v>
      </c>
      <c r="C61" s="140"/>
      <c r="D61" s="4" t="s">
        <v>474</v>
      </c>
      <c r="E61" s="2"/>
      <c r="F61" s="194">
        <v>525</v>
      </c>
      <c r="G61" s="195"/>
      <c r="H61" s="195" t="s">
        <v>481</v>
      </c>
      <c r="I61" s="195"/>
      <c r="J61" s="195"/>
      <c r="K61" s="195"/>
      <c r="L61" s="196"/>
      <c r="M61" s="195"/>
      <c r="N61" s="195"/>
    </row>
    <row r="62" spans="1:14" ht="69" customHeight="1" x14ac:dyDescent="0.35">
      <c r="A62" s="193">
        <v>69</v>
      </c>
      <c r="B62" s="161" t="s">
        <v>1026</v>
      </c>
      <c r="C62" s="140"/>
      <c r="D62" s="4" t="s">
        <v>474</v>
      </c>
      <c r="E62"/>
      <c r="F62" s="194">
        <v>300</v>
      </c>
      <c r="G62" s="195"/>
      <c r="H62" s="195" t="s">
        <v>481</v>
      </c>
      <c r="I62" s="195"/>
      <c r="J62" s="195"/>
      <c r="K62" s="195"/>
      <c r="L62" s="196"/>
      <c r="M62" s="195"/>
      <c r="N62" s="195"/>
    </row>
    <row r="63" spans="1:14" ht="69" customHeight="1" x14ac:dyDescent="0.35">
      <c r="A63" s="193">
        <v>70</v>
      </c>
      <c r="B63" s="161" t="s">
        <v>958</v>
      </c>
      <c r="C63" s="140"/>
      <c r="D63" s="4" t="s">
        <v>474</v>
      </c>
      <c r="E63" s="144"/>
      <c r="F63" s="194">
        <v>350</v>
      </c>
      <c r="G63" s="195"/>
      <c r="H63" s="195" t="s">
        <v>481</v>
      </c>
      <c r="I63" s="195"/>
      <c r="J63" s="195"/>
      <c r="K63" s="195"/>
      <c r="L63" s="196"/>
      <c r="M63" s="195"/>
      <c r="N63" s="195"/>
    </row>
    <row r="64" spans="1:14" ht="69" customHeight="1" x14ac:dyDescent="0.35">
      <c r="A64" s="193">
        <v>71</v>
      </c>
      <c r="B64" s="161" t="s">
        <v>959</v>
      </c>
      <c r="C64" s="140"/>
      <c r="D64" s="4" t="s">
        <v>474</v>
      </c>
      <c r="E64"/>
      <c r="F64" s="194">
        <v>65</v>
      </c>
      <c r="G64" s="195"/>
      <c r="H64" s="195" t="s">
        <v>481</v>
      </c>
      <c r="I64" s="195"/>
      <c r="J64" s="195"/>
      <c r="K64" s="195"/>
      <c r="L64" s="196"/>
      <c r="M64" s="195"/>
      <c r="N64" s="195"/>
    </row>
    <row r="65" spans="1:14" ht="69" customHeight="1" x14ac:dyDescent="0.35">
      <c r="A65" s="193">
        <v>72</v>
      </c>
      <c r="B65" s="161" t="s">
        <v>1200</v>
      </c>
      <c r="C65" s="140"/>
      <c r="D65" s="4" t="s">
        <v>474</v>
      </c>
      <c r="E65" s="144"/>
      <c r="F65" s="194">
        <v>115</v>
      </c>
      <c r="G65" s="195"/>
      <c r="H65" s="195" t="s">
        <v>481</v>
      </c>
      <c r="I65" s="195"/>
      <c r="J65" s="195"/>
      <c r="K65" s="195"/>
      <c r="L65" s="196"/>
      <c r="M65" s="195"/>
      <c r="N65" s="195"/>
    </row>
    <row r="66" spans="1:14" ht="69" customHeight="1" x14ac:dyDescent="0.35">
      <c r="A66" s="193">
        <v>73</v>
      </c>
      <c r="B66" s="161" t="s">
        <v>1201</v>
      </c>
      <c r="C66" s="140"/>
      <c r="D66" s="4" t="s">
        <v>474</v>
      </c>
      <c r="E66" s="2"/>
      <c r="F66" s="194">
        <v>55</v>
      </c>
      <c r="G66" s="195"/>
      <c r="H66" s="195" t="s">
        <v>481</v>
      </c>
      <c r="I66" s="195"/>
      <c r="J66" s="195"/>
      <c r="K66" s="195"/>
      <c r="L66" s="196"/>
      <c r="M66" s="195"/>
      <c r="N66" s="195"/>
    </row>
    <row r="67" spans="1:14" ht="69" customHeight="1" x14ac:dyDescent="0.35">
      <c r="A67" s="193">
        <v>74</v>
      </c>
      <c r="B67" s="161" t="s">
        <v>954</v>
      </c>
      <c r="C67"/>
      <c r="D67" s="4" t="s">
        <v>474</v>
      </c>
      <c r="E67"/>
      <c r="F67" s="194">
        <v>115</v>
      </c>
      <c r="G67" s="195"/>
      <c r="H67" s="195" t="s">
        <v>481</v>
      </c>
      <c r="I67" s="195"/>
      <c r="J67" s="195"/>
      <c r="K67" s="195"/>
      <c r="L67" s="196"/>
      <c r="M67" s="195"/>
      <c r="N67" s="195"/>
    </row>
    <row r="68" spans="1:14" ht="69" customHeight="1" x14ac:dyDescent="0.35">
      <c r="A68" s="193">
        <v>75</v>
      </c>
      <c r="B68" s="161" t="s">
        <v>933</v>
      </c>
      <c r="C68" s="140" t="s">
        <v>935</v>
      </c>
      <c r="D68" s="4" t="s">
        <v>474</v>
      </c>
      <c r="E68" s="144"/>
      <c r="F68" s="194">
        <v>2750</v>
      </c>
      <c r="G68" s="195"/>
      <c r="H68" s="195" t="s">
        <v>481</v>
      </c>
      <c r="I68" s="195"/>
      <c r="J68" s="195"/>
      <c r="K68" s="195"/>
      <c r="L68" s="196"/>
      <c r="M68" s="195"/>
      <c r="N68" s="195"/>
    </row>
    <row r="69" spans="1:14" ht="69" customHeight="1" x14ac:dyDescent="0.35">
      <c r="A69" s="193">
        <v>76</v>
      </c>
      <c r="B69" s="161" t="s">
        <v>937</v>
      </c>
      <c r="C69" s="140" t="s">
        <v>938</v>
      </c>
      <c r="D69" s="4" t="s">
        <v>474</v>
      </c>
      <c r="E69" s="144"/>
      <c r="F69" s="194">
        <v>750</v>
      </c>
      <c r="G69" s="195"/>
      <c r="H69" s="195" t="s">
        <v>481</v>
      </c>
      <c r="I69" s="195"/>
      <c r="J69" s="195"/>
      <c r="K69" s="195"/>
      <c r="L69" s="196"/>
      <c r="M69" s="195"/>
      <c r="N69" s="195"/>
    </row>
    <row r="70" spans="1:14" ht="69" customHeight="1" x14ac:dyDescent="0.35">
      <c r="A70" s="193">
        <v>77</v>
      </c>
      <c r="B70" s="161" t="s">
        <v>941</v>
      </c>
      <c r="C70" s="140" t="s">
        <v>942</v>
      </c>
      <c r="D70" s="4" t="s">
        <v>474</v>
      </c>
      <c r="E70" s="144"/>
      <c r="F70" s="194">
        <v>460</v>
      </c>
      <c r="G70" s="195"/>
      <c r="H70" s="195" t="s">
        <v>481</v>
      </c>
      <c r="I70" s="195"/>
      <c r="J70" s="195"/>
      <c r="K70" s="195"/>
      <c r="L70" s="196"/>
      <c r="M70" s="195"/>
      <c r="N70" s="195"/>
    </row>
    <row r="71" spans="1:14" ht="69" customHeight="1" x14ac:dyDescent="0.35">
      <c r="A71" s="193">
        <v>78</v>
      </c>
      <c r="B71" s="161" t="s">
        <v>943</v>
      </c>
      <c r="C71" s="140" t="s">
        <v>944</v>
      </c>
      <c r="D71" s="4" t="s">
        <v>474</v>
      </c>
      <c r="E71" s="144"/>
      <c r="F71" s="194">
        <v>225</v>
      </c>
      <c r="G71" s="195"/>
      <c r="H71" s="195" t="s">
        <v>481</v>
      </c>
      <c r="I71" s="195"/>
      <c r="J71" s="195"/>
      <c r="K71" s="195"/>
      <c r="L71" s="196"/>
      <c r="M71" s="195"/>
      <c r="N71" s="195"/>
    </row>
    <row r="72" spans="1:14" ht="69" customHeight="1" x14ac:dyDescent="0.35">
      <c r="A72" s="193">
        <v>85</v>
      </c>
      <c r="B72" s="161" t="s">
        <v>1023</v>
      </c>
      <c r="C72" s="140"/>
      <c r="D72" s="4" t="s">
        <v>2</v>
      </c>
      <c r="E72" s="144"/>
      <c r="F72" s="194">
        <v>360</v>
      </c>
      <c r="G72" s="195"/>
      <c r="H72" s="195" t="s">
        <v>481</v>
      </c>
      <c r="I72" s="195"/>
      <c r="J72" s="195"/>
      <c r="K72" s="195"/>
      <c r="L72" s="196"/>
      <c r="M72" s="195"/>
      <c r="N72" s="195"/>
    </row>
    <row r="73" spans="1:14" ht="69" customHeight="1" x14ac:dyDescent="0.35">
      <c r="A73" s="193">
        <v>86</v>
      </c>
      <c r="B73" s="161" t="s">
        <v>972</v>
      </c>
      <c r="C73" s="140" t="s">
        <v>973</v>
      </c>
      <c r="D73" s="4" t="s">
        <v>2</v>
      </c>
      <c r="E73" s="144"/>
      <c r="F73" s="194">
        <v>760</v>
      </c>
      <c r="G73" s="195"/>
      <c r="H73" s="195" t="s">
        <v>975</v>
      </c>
      <c r="I73" s="195"/>
      <c r="J73" s="195"/>
      <c r="K73" s="195"/>
      <c r="L73" s="196"/>
      <c r="M73" s="195"/>
      <c r="N73" s="195"/>
    </row>
    <row r="74" spans="1:14" ht="69" customHeight="1" x14ac:dyDescent="0.35">
      <c r="A74" s="193">
        <v>87</v>
      </c>
      <c r="B74" s="161" t="s">
        <v>972</v>
      </c>
      <c r="C74" s="140" t="s">
        <v>974</v>
      </c>
      <c r="D74" s="4" t="s">
        <v>2</v>
      </c>
      <c r="E74" s="144"/>
      <c r="F74" s="194">
        <v>1330</v>
      </c>
      <c r="G74" s="195"/>
      <c r="H74" s="195" t="s">
        <v>975</v>
      </c>
      <c r="I74" s="195"/>
      <c r="J74" s="195"/>
      <c r="K74" s="195"/>
      <c r="L74" s="196"/>
      <c r="M74" s="195"/>
      <c r="N74" s="195"/>
    </row>
    <row r="75" spans="1:14" ht="69" customHeight="1" x14ac:dyDescent="0.35">
      <c r="A75" s="193">
        <v>88</v>
      </c>
      <c r="B75" s="161" t="s">
        <v>1098</v>
      </c>
      <c r="C75" s="140" t="s">
        <v>642</v>
      </c>
      <c r="D75" s="4" t="s">
        <v>2</v>
      </c>
      <c r="E75" s="144"/>
      <c r="F75" s="194">
        <v>250</v>
      </c>
      <c r="G75" s="195"/>
      <c r="H75" s="195" t="s">
        <v>406</v>
      </c>
      <c r="I75" s="195"/>
      <c r="J75" s="195"/>
      <c r="K75" s="195"/>
      <c r="L75" s="196"/>
      <c r="M75" s="195"/>
      <c r="N75" s="195"/>
    </row>
    <row r="76" spans="1:14" ht="69" customHeight="1" x14ac:dyDescent="0.35">
      <c r="A76" s="193">
        <v>89</v>
      </c>
      <c r="B76" s="161" t="s">
        <v>1110</v>
      </c>
      <c r="C76" s="140" t="s">
        <v>746</v>
      </c>
      <c r="D76" s="4" t="s">
        <v>2</v>
      </c>
      <c r="E76" s="144"/>
      <c r="F76" s="194">
        <v>2400</v>
      </c>
      <c r="G76" s="195"/>
      <c r="H76" s="195" t="s">
        <v>484</v>
      </c>
      <c r="I76" s="195"/>
      <c r="J76" s="195"/>
      <c r="K76" s="195"/>
      <c r="L76" s="196"/>
      <c r="M76" s="195"/>
      <c r="N76" s="195"/>
    </row>
    <row r="77" spans="1:14" ht="69" customHeight="1" x14ac:dyDescent="0.35">
      <c r="A77" s="193">
        <v>90</v>
      </c>
      <c r="B77" s="161" t="s">
        <v>1024</v>
      </c>
      <c r="C77" s="140"/>
      <c r="D77" s="4" t="s">
        <v>2</v>
      </c>
      <c r="E77" s="144"/>
      <c r="F77" s="194">
        <v>1340</v>
      </c>
      <c r="G77" s="195"/>
      <c r="H77" s="195" t="s">
        <v>482</v>
      </c>
      <c r="I77" s="195"/>
      <c r="J77" s="195"/>
      <c r="K77" s="195"/>
      <c r="L77" s="196"/>
      <c r="M77" s="195"/>
      <c r="N77" s="195"/>
    </row>
  </sheetData>
  <mergeCells count="1">
    <mergeCell ref="B2:F2"/>
  </mergeCells>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J27"/>
  <sheetViews>
    <sheetView zoomScale="80" zoomScaleNormal="80" workbookViewId="0">
      <pane ySplit="3" topLeftCell="A4" activePane="bottomLeft" state="frozen"/>
      <selection pane="bottomLeft" activeCell="G6" sqref="G6"/>
    </sheetView>
  </sheetViews>
  <sheetFormatPr defaultColWidth="9.1796875" defaultRowHeight="13.5" x14ac:dyDescent="0.35"/>
  <cols>
    <col min="1" max="1" width="8.26953125" style="61" customWidth="1"/>
    <col min="2" max="2" width="56.453125" style="61" bestFit="1" customWidth="1"/>
    <col min="3" max="3" width="8.453125" style="62" customWidth="1"/>
    <col min="4" max="4" width="19" style="61" customWidth="1"/>
    <col min="5" max="5" width="45.81640625" style="61" bestFit="1" customWidth="1"/>
    <col min="6" max="6" width="9.1796875" style="61" customWidth="1"/>
    <col min="7" max="7" width="15.26953125" style="64" bestFit="1" customWidth="1"/>
    <col min="8" max="8" width="16.453125" style="64" customWidth="1"/>
    <col min="9" max="9" width="33.54296875" style="64" bestFit="1" customWidth="1"/>
    <col min="10" max="10" width="9.1796875" style="64"/>
    <col min="11" max="16384" width="9.1796875" style="61"/>
  </cols>
  <sheetData>
    <row r="1" spans="1:9" ht="20.5" x14ac:dyDescent="0.45">
      <c r="C1" s="207" t="s">
        <v>458</v>
      </c>
      <c r="D1" s="207"/>
      <c r="E1" s="207"/>
    </row>
    <row r="3" spans="1:9" s="58" customFormat="1" ht="45" customHeight="1" x14ac:dyDescent="0.35">
      <c r="A3" s="56" t="s">
        <v>418</v>
      </c>
      <c r="B3" s="57" t="s">
        <v>419</v>
      </c>
      <c r="C3" s="56" t="s">
        <v>330</v>
      </c>
      <c r="D3" s="57" t="s">
        <v>420</v>
      </c>
      <c r="E3" s="57" t="s">
        <v>430</v>
      </c>
      <c r="F3" s="57" t="s">
        <v>423</v>
      </c>
      <c r="G3" s="57" t="s">
        <v>30</v>
      </c>
      <c r="H3" s="57" t="s">
        <v>291</v>
      </c>
      <c r="I3" s="57" t="s">
        <v>381</v>
      </c>
    </row>
    <row r="4" spans="1:9" s="58" customFormat="1" ht="53.25" customHeight="1" x14ac:dyDescent="0.35">
      <c r="A4" s="56">
        <v>1</v>
      </c>
      <c r="B4" s="59" t="s">
        <v>429</v>
      </c>
      <c r="C4" s="56" t="s">
        <v>418</v>
      </c>
      <c r="D4" s="57"/>
      <c r="E4" s="57" t="s">
        <v>431</v>
      </c>
      <c r="F4" s="65"/>
      <c r="G4" s="65">
        <v>525</v>
      </c>
      <c r="H4" s="65"/>
      <c r="I4" s="65" t="s">
        <v>481</v>
      </c>
    </row>
    <row r="5" spans="1:9" s="58" customFormat="1" ht="61.5" customHeight="1" x14ac:dyDescent="0.35">
      <c r="A5" s="56">
        <v>2</v>
      </c>
      <c r="B5" s="59" t="s">
        <v>429</v>
      </c>
      <c r="C5" s="56" t="s">
        <v>418</v>
      </c>
      <c r="D5" s="57"/>
      <c r="E5" s="57" t="s">
        <v>432</v>
      </c>
      <c r="F5" s="65"/>
      <c r="G5" s="65">
        <v>280</v>
      </c>
      <c r="H5" s="65"/>
      <c r="I5" s="65" t="s">
        <v>481</v>
      </c>
    </row>
    <row r="6" spans="1:9" s="58" customFormat="1" ht="75" customHeight="1" x14ac:dyDescent="0.35">
      <c r="A6" s="56">
        <v>3</v>
      </c>
      <c r="B6" s="59" t="s">
        <v>421</v>
      </c>
      <c r="C6" s="56" t="s">
        <v>418</v>
      </c>
      <c r="D6" s="57"/>
      <c r="E6" s="57" t="s">
        <v>433</v>
      </c>
      <c r="F6" s="65"/>
      <c r="G6" s="65">
        <v>4500</v>
      </c>
      <c r="H6" s="65"/>
      <c r="I6" s="65" t="s">
        <v>481</v>
      </c>
    </row>
    <row r="7" spans="1:9" s="58" customFormat="1" ht="61.5" customHeight="1" x14ac:dyDescent="0.35">
      <c r="A7" s="56">
        <v>4</v>
      </c>
      <c r="B7" s="59" t="s">
        <v>434</v>
      </c>
      <c r="C7" s="56" t="s">
        <v>418</v>
      </c>
      <c r="D7" s="57"/>
      <c r="E7" s="57" t="s">
        <v>435</v>
      </c>
      <c r="F7" s="65"/>
      <c r="G7" s="65">
        <v>60</v>
      </c>
      <c r="H7" s="65"/>
      <c r="I7" s="65" t="s">
        <v>481</v>
      </c>
    </row>
    <row r="8" spans="1:9" s="58" customFormat="1" ht="60" customHeight="1" x14ac:dyDescent="0.35">
      <c r="A8" s="56">
        <v>5</v>
      </c>
      <c r="B8" s="59" t="s">
        <v>436</v>
      </c>
      <c r="C8" s="56" t="s">
        <v>418</v>
      </c>
      <c r="D8" s="57"/>
      <c r="E8" s="57" t="s">
        <v>459</v>
      </c>
      <c r="F8" s="65"/>
      <c r="G8" s="65">
        <v>400</v>
      </c>
      <c r="H8" s="65"/>
      <c r="I8" s="65" t="s">
        <v>481</v>
      </c>
    </row>
    <row r="9" spans="1:9" s="58" customFormat="1" ht="74.25" customHeight="1" x14ac:dyDescent="0.35">
      <c r="A9" s="56">
        <v>6</v>
      </c>
      <c r="B9" s="59" t="s">
        <v>437</v>
      </c>
      <c r="C9" s="56" t="s">
        <v>418</v>
      </c>
      <c r="D9" s="57"/>
      <c r="E9" s="57" t="s">
        <v>461</v>
      </c>
      <c r="F9" s="65"/>
      <c r="G9" s="65">
        <v>7550</v>
      </c>
      <c r="H9" s="65"/>
      <c r="I9" s="65" t="s">
        <v>481</v>
      </c>
    </row>
    <row r="10" spans="1:9" s="58" customFormat="1" ht="67.5" customHeight="1" x14ac:dyDescent="0.35">
      <c r="A10" s="56">
        <v>7</v>
      </c>
      <c r="B10" s="59" t="s">
        <v>438</v>
      </c>
      <c r="C10" s="56" t="s">
        <v>418</v>
      </c>
      <c r="D10" s="57"/>
      <c r="E10" s="57" t="s">
        <v>439</v>
      </c>
      <c r="F10" s="65"/>
      <c r="G10" s="65">
        <v>6650</v>
      </c>
      <c r="H10" s="65"/>
      <c r="I10" s="65" t="s">
        <v>481</v>
      </c>
    </row>
    <row r="11" spans="1:9" s="58" customFormat="1" ht="74.25" customHeight="1" x14ac:dyDescent="0.35">
      <c r="A11" s="56">
        <v>8</v>
      </c>
      <c r="B11" s="59" t="s">
        <v>440</v>
      </c>
      <c r="C11" s="56" t="s">
        <v>418</v>
      </c>
      <c r="D11" s="57" t="s">
        <v>422</v>
      </c>
      <c r="E11" s="57" t="s">
        <v>460</v>
      </c>
      <c r="F11" s="65"/>
      <c r="G11" s="65">
        <v>4490</v>
      </c>
      <c r="H11" s="65"/>
      <c r="I11" s="65" t="s">
        <v>481</v>
      </c>
    </row>
    <row r="12" spans="1:9" s="58" customFormat="1" ht="72" customHeight="1" x14ac:dyDescent="0.35">
      <c r="A12" s="56">
        <v>9</v>
      </c>
      <c r="B12" s="59" t="s">
        <v>425</v>
      </c>
      <c r="C12" s="56" t="s">
        <v>418</v>
      </c>
      <c r="D12" s="57"/>
      <c r="E12" s="57" t="s">
        <v>444</v>
      </c>
      <c r="F12" s="65"/>
      <c r="G12" s="65">
        <v>110</v>
      </c>
      <c r="H12" s="65"/>
      <c r="I12" s="65" t="s">
        <v>481</v>
      </c>
    </row>
    <row r="13" spans="1:9" s="58" customFormat="1" ht="63.75" customHeight="1" x14ac:dyDescent="0.35">
      <c r="A13" s="56">
        <v>10</v>
      </c>
      <c r="B13" s="59" t="s">
        <v>424</v>
      </c>
      <c r="C13" s="56" t="s">
        <v>418</v>
      </c>
      <c r="D13" s="57"/>
      <c r="E13" s="57" t="s">
        <v>443</v>
      </c>
      <c r="F13" s="65"/>
      <c r="G13" s="65">
        <v>60</v>
      </c>
      <c r="H13" s="65"/>
      <c r="I13" s="65" t="s">
        <v>481</v>
      </c>
    </row>
    <row r="14" spans="1:9" s="58" customFormat="1" ht="77.25" customHeight="1" x14ac:dyDescent="0.35">
      <c r="A14" s="56">
        <v>11</v>
      </c>
      <c r="B14" s="59" t="s">
        <v>441</v>
      </c>
      <c r="C14" s="56" t="s">
        <v>418</v>
      </c>
      <c r="D14" s="57"/>
      <c r="E14" s="57" t="s">
        <v>442</v>
      </c>
      <c r="F14" s="65"/>
      <c r="G14" s="65">
        <v>315</v>
      </c>
      <c r="H14" s="65"/>
      <c r="I14" s="65" t="s">
        <v>481</v>
      </c>
    </row>
    <row r="15" spans="1:9" s="58" customFormat="1" ht="71.25" customHeight="1" x14ac:dyDescent="0.35">
      <c r="A15" s="56">
        <v>12</v>
      </c>
      <c r="B15" s="59" t="s">
        <v>426</v>
      </c>
      <c r="C15" s="56" t="s">
        <v>418</v>
      </c>
      <c r="D15" s="57"/>
      <c r="E15" s="60" t="s">
        <v>445</v>
      </c>
      <c r="F15" s="65"/>
      <c r="G15" s="65">
        <v>1445</v>
      </c>
      <c r="H15" s="65"/>
      <c r="I15" s="65" t="s">
        <v>481</v>
      </c>
    </row>
    <row r="16" spans="1:9" s="58" customFormat="1" ht="71.25" customHeight="1" x14ac:dyDescent="0.35">
      <c r="A16" s="56">
        <v>13</v>
      </c>
      <c r="B16" s="59" t="s">
        <v>427</v>
      </c>
      <c r="C16" s="56" t="s">
        <v>418</v>
      </c>
      <c r="D16" s="57"/>
      <c r="E16" s="60" t="s">
        <v>446</v>
      </c>
      <c r="F16" s="65"/>
      <c r="G16" s="65">
        <v>1190</v>
      </c>
      <c r="H16" s="65"/>
      <c r="I16" s="65" t="s">
        <v>481</v>
      </c>
    </row>
    <row r="17" spans="1:10" s="58" customFormat="1" ht="69.75" customHeight="1" x14ac:dyDescent="0.35">
      <c r="A17" s="56">
        <v>14</v>
      </c>
      <c r="B17" s="59" t="s">
        <v>447</v>
      </c>
      <c r="C17" s="56" t="s">
        <v>418</v>
      </c>
      <c r="D17" s="57"/>
      <c r="E17" s="60" t="s">
        <v>449</v>
      </c>
      <c r="F17" s="65"/>
      <c r="G17" s="65">
        <v>1445</v>
      </c>
      <c r="H17" s="65"/>
      <c r="I17" s="65" t="s">
        <v>481</v>
      </c>
    </row>
    <row r="18" spans="1:10" s="58" customFormat="1" ht="69.75" customHeight="1" x14ac:dyDescent="0.35">
      <c r="A18" s="56">
        <v>15</v>
      </c>
      <c r="B18" s="59" t="s">
        <v>448</v>
      </c>
      <c r="C18" s="56" t="s">
        <v>418</v>
      </c>
      <c r="D18" s="57"/>
      <c r="E18" s="60" t="s">
        <v>450</v>
      </c>
      <c r="F18" s="65"/>
      <c r="G18" s="65">
        <v>1190</v>
      </c>
      <c r="H18" s="65"/>
      <c r="I18" s="65" t="s">
        <v>481</v>
      </c>
    </row>
    <row r="19" spans="1:10" s="58" customFormat="1" ht="66.75" customHeight="1" x14ac:dyDescent="0.35">
      <c r="A19" s="56">
        <v>16</v>
      </c>
      <c r="B19" s="59" t="s">
        <v>451</v>
      </c>
      <c r="C19" s="56" t="s">
        <v>418</v>
      </c>
      <c r="D19" s="57"/>
      <c r="E19" s="57" t="s">
        <v>452</v>
      </c>
      <c r="F19" s="65"/>
      <c r="G19" s="65">
        <v>330</v>
      </c>
      <c r="H19" s="65"/>
      <c r="I19" s="65" t="s">
        <v>481</v>
      </c>
    </row>
    <row r="20" spans="1:10" s="58" customFormat="1" ht="64.5" customHeight="1" x14ac:dyDescent="0.35">
      <c r="A20" s="56">
        <v>17</v>
      </c>
      <c r="B20" s="59" t="s">
        <v>451</v>
      </c>
      <c r="C20" s="56" t="s">
        <v>418</v>
      </c>
      <c r="D20" s="57"/>
      <c r="E20" s="57" t="s">
        <v>453</v>
      </c>
      <c r="F20" s="65"/>
      <c r="G20" s="65">
        <v>430</v>
      </c>
      <c r="H20" s="65"/>
      <c r="I20" s="65" t="s">
        <v>481</v>
      </c>
    </row>
    <row r="21" spans="1:10" s="58" customFormat="1" ht="64.5" customHeight="1" x14ac:dyDescent="0.35">
      <c r="A21" s="56">
        <v>18</v>
      </c>
      <c r="B21" s="59" t="s">
        <v>454</v>
      </c>
      <c r="C21" s="56" t="s">
        <v>418</v>
      </c>
      <c r="D21" s="57"/>
      <c r="E21" s="57" t="s">
        <v>455</v>
      </c>
      <c r="F21" s="65"/>
      <c r="G21" s="65">
        <v>3590</v>
      </c>
      <c r="H21" s="65"/>
      <c r="I21" s="65" t="s">
        <v>481</v>
      </c>
    </row>
    <row r="22" spans="1:10" s="58" customFormat="1" ht="64.5" customHeight="1" x14ac:dyDescent="0.35">
      <c r="A22" s="56">
        <v>19</v>
      </c>
      <c r="B22" s="59" t="s">
        <v>456</v>
      </c>
      <c r="C22" s="56" t="s">
        <v>418</v>
      </c>
      <c r="D22" s="57"/>
      <c r="E22" s="57" t="s">
        <v>457</v>
      </c>
      <c r="F22" s="65"/>
      <c r="G22" s="65">
        <v>155</v>
      </c>
      <c r="H22" s="65"/>
      <c r="I22" s="65" t="s">
        <v>481</v>
      </c>
    </row>
    <row r="23" spans="1:10" s="58" customFormat="1" ht="63" customHeight="1" x14ac:dyDescent="0.35">
      <c r="A23" s="56">
        <v>20</v>
      </c>
      <c r="B23" s="59" t="s">
        <v>428</v>
      </c>
      <c r="C23" s="56" t="s">
        <v>418</v>
      </c>
      <c r="D23" s="57"/>
      <c r="E23" s="57" t="s">
        <v>462</v>
      </c>
      <c r="F23" s="65"/>
      <c r="G23" s="65">
        <v>3250</v>
      </c>
      <c r="H23" s="65"/>
      <c r="I23" s="65" t="s">
        <v>481</v>
      </c>
    </row>
    <row r="25" spans="1:10" ht="19" x14ac:dyDescent="0.45">
      <c r="E25" s="63"/>
      <c r="G25" s="61"/>
      <c r="H25" s="61"/>
      <c r="I25" s="61"/>
      <c r="J25" s="61"/>
    </row>
    <row r="26" spans="1:10" ht="19" x14ac:dyDescent="0.45">
      <c r="E26" s="63"/>
    </row>
    <row r="27" spans="1:10" ht="19" x14ac:dyDescent="0.45">
      <c r="E27" s="55"/>
    </row>
  </sheetData>
  <mergeCells count="1">
    <mergeCell ref="C1:E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2:J28"/>
  <sheetViews>
    <sheetView zoomScale="90" zoomScaleNormal="90" workbookViewId="0">
      <pane ySplit="3" topLeftCell="A7" activePane="bottomLeft" state="frozen"/>
      <selection pane="bottomLeft" activeCell="C5" sqref="C5"/>
    </sheetView>
  </sheetViews>
  <sheetFormatPr defaultColWidth="9.1796875" defaultRowHeight="14.5" x14ac:dyDescent="0.35"/>
  <cols>
    <col min="1" max="1" width="12.453125" customWidth="1"/>
    <col min="2" max="2" width="11.81640625" customWidth="1"/>
    <col min="3" max="3" width="53.7265625" customWidth="1"/>
    <col min="4" max="5" width="15.81640625" customWidth="1"/>
    <col min="6" max="6" width="16.7265625" customWidth="1"/>
    <col min="7" max="7" width="12" customWidth="1"/>
    <col min="8" max="8" width="13.81640625" customWidth="1"/>
    <col min="9" max="9" width="14.1796875" customWidth="1"/>
    <col min="10" max="10" width="21.54296875" style="66" bestFit="1" customWidth="1"/>
  </cols>
  <sheetData>
    <row r="2" spans="2:10" ht="15" thickBot="1" x14ac:dyDescent="0.4"/>
    <row r="3" spans="2:10" ht="35.25" customHeight="1" thickBot="1" x14ac:dyDescent="0.4">
      <c r="B3" s="131" t="s">
        <v>418</v>
      </c>
      <c r="C3" s="132" t="s">
        <v>419</v>
      </c>
      <c r="D3" s="132" t="s">
        <v>420</v>
      </c>
      <c r="E3" s="132" t="s">
        <v>317</v>
      </c>
      <c r="F3" s="132" t="s">
        <v>702</v>
      </c>
      <c r="G3" s="132" t="s">
        <v>622</v>
      </c>
      <c r="H3" s="132" t="s">
        <v>672</v>
      </c>
      <c r="I3" s="132" t="s">
        <v>291</v>
      </c>
      <c r="J3" s="133" t="s">
        <v>381</v>
      </c>
    </row>
    <row r="4" spans="2:10" ht="87.75" customHeight="1" x14ac:dyDescent="0.35">
      <c r="B4" s="28">
        <v>1</v>
      </c>
      <c r="C4" s="71" t="s">
        <v>673</v>
      </c>
      <c r="D4" s="123"/>
      <c r="E4" s="71"/>
      <c r="F4" s="29" t="s">
        <v>474</v>
      </c>
      <c r="G4" s="29"/>
      <c r="H4" s="72">
        <v>1650</v>
      </c>
      <c r="I4" s="72">
        <f>G4*H4</f>
        <v>0</v>
      </c>
      <c r="J4" s="124" t="s">
        <v>482</v>
      </c>
    </row>
    <row r="5" spans="2:10" ht="70" customHeight="1" x14ac:dyDescent="0.35">
      <c r="B5" s="28">
        <v>2</v>
      </c>
      <c r="C5" s="71" t="s">
        <v>674</v>
      </c>
      <c r="D5" s="122"/>
      <c r="E5" s="71" t="s">
        <v>698</v>
      </c>
      <c r="F5" s="29" t="s">
        <v>474</v>
      </c>
      <c r="G5" s="29"/>
      <c r="H5" s="72">
        <v>525</v>
      </c>
      <c r="I5" s="72">
        <f t="shared" ref="I5:I28" si="0">G5*H5</f>
        <v>0</v>
      </c>
      <c r="J5" s="124" t="s">
        <v>482</v>
      </c>
    </row>
    <row r="6" spans="2:10" ht="86.25" customHeight="1" x14ac:dyDescent="0.35">
      <c r="B6" s="28">
        <v>3</v>
      </c>
      <c r="C6" s="71" t="s">
        <v>675</v>
      </c>
      <c r="D6" s="122"/>
      <c r="E6" s="71"/>
      <c r="F6" s="29" t="s">
        <v>474</v>
      </c>
      <c r="G6" s="29"/>
      <c r="H6" s="72">
        <v>1500</v>
      </c>
      <c r="I6" s="72">
        <f t="shared" si="0"/>
        <v>0</v>
      </c>
      <c r="J6" s="124" t="s">
        <v>482</v>
      </c>
    </row>
    <row r="7" spans="2:10" ht="85.5" customHeight="1" x14ac:dyDescent="0.35">
      <c r="B7" s="28">
        <v>4</v>
      </c>
      <c r="C7" s="71" t="s">
        <v>676</v>
      </c>
      <c r="D7" s="122"/>
      <c r="E7" s="71"/>
      <c r="F7" s="29" t="s">
        <v>474</v>
      </c>
      <c r="G7" s="29"/>
      <c r="H7" s="72">
        <v>875</v>
      </c>
      <c r="I7" s="72">
        <f t="shared" si="0"/>
        <v>0</v>
      </c>
      <c r="J7" s="124" t="s">
        <v>482</v>
      </c>
    </row>
    <row r="8" spans="2:10" ht="80.25" customHeight="1" x14ac:dyDescent="0.35">
      <c r="B8" s="28">
        <v>5</v>
      </c>
      <c r="C8" s="71" t="s">
        <v>677</v>
      </c>
      <c r="D8" s="122"/>
      <c r="E8" s="71"/>
      <c r="F8" s="29" t="s">
        <v>474</v>
      </c>
      <c r="G8" s="29"/>
      <c r="H8" s="72">
        <v>230</v>
      </c>
      <c r="I8" s="72">
        <f t="shared" si="0"/>
        <v>0</v>
      </c>
      <c r="J8" s="124" t="s">
        <v>482</v>
      </c>
    </row>
    <row r="9" spans="2:10" ht="81" customHeight="1" x14ac:dyDescent="0.35">
      <c r="B9" s="28">
        <v>6</v>
      </c>
      <c r="C9" s="71" t="s">
        <v>678</v>
      </c>
      <c r="D9" s="122"/>
      <c r="E9" s="71"/>
      <c r="F9" s="29" t="s">
        <v>474</v>
      </c>
      <c r="G9" s="29"/>
      <c r="H9" s="72">
        <v>3806</v>
      </c>
      <c r="I9" s="72">
        <f t="shared" si="0"/>
        <v>0</v>
      </c>
      <c r="J9" s="124" t="s">
        <v>482</v>
      </c>
    </row>
    <row r="10" spans="2:10" ht="72.75" customHeight="1" x14ac:dyDescent="0.35">
      <c r="B10" s="28">
        <v>7</v>
      </c>
      <c r="C10" s="71" t="s">
        <v>679</v>
      </c>
      <c r="D10" s="122"/>
      <c r="E10" s="71"/>
      <c r="F10" s="29" t="s">
        <v>474</v>
      </c>
      <c r="G10" s="29"/>
      <c r="H10" s="72">
        <v>1680</v>
      </c>
      <c r="I10" s="72">
        <f t="shared" si="0"/>
        <v>0</v>
      </c>
      <c r="J10" s="124" t="s">
        <v>482</v>
      </c>
    </row>
    <row r="11" spans="2:10" ht="47.25" customHeight="1" x14ac:dyDescent="0.35">
      <c r="B11" s="28">
        <v>8</v>
      </c>
      <c r="C11" s="71" t="s">
        <v>680</v>
      </c>
      <c r="D11" s="122"/>
      <c r="E11" s="71"/>
      <c r="F11" s="29" t="s">
        <v>474</v>
      </c>
      <c r="G11" s="29"/>
      <c r="H11" s="72">
        <v>935</v>
      </c>
      <c r="I11" s="72">
        <f t="shared" si="0"/>
        <v>0</v>
      </c>
      <c r="J11" s="124" t="s">
        <v>482</v>
      </c>
    </row>
    <row r="12" spans="2:10" ht="33.75" customHeight="1" x14ac:dyDescent="0.35">
      <c r="B12" s="28">
        <v>9</v>
      </c>
      <c r="C12" s="71" t="s">
        <v>681</v>
      </c>
      <c r="D12" s="122"/>
      <c r="E12" s="71"/>
      <c r="F12" s="29" t="s">
        <v>474</v>
      </c>
      <c r="G12" s="29"/>
      <c r="H12" s="72">
        <v>1030</v>
      </c>
      <c r="I12" s="72">
        <f t="shared" si="0"/>
        <v>0</v>
      </c>
      <c r="J12" s="124" t="s">
        <v>482</v>
      </c>
    </row>
    <row r="13" spans="2:10" ht="84" customHeight="1" x14ac:dyDescent="0.35">
      <c r="B13" s="28">
        <v>10</v>
      </c>
      <c r="C13" s="71" t="s">
        <v>682</v>
      </c>
      <c r="D13" s="122"/>
      <c r="E13" s="71"/>
      <c r="F13" s="29" t="s">
        <v>474</v>
      </c>
      <c r="G13" s="29"/>
      <c r="H13" s="72">
        <v>575</v>
      </c>
      <c r="I13" s="72">
        <f t="shared" si="0"/>
        <v>0</v>
      </c>
      <c r="J13" s="124" t="s">
        <v>482</v>
      </c>
    </row>
    <row r="14" spans="2:10" ht="70" customHeight="1" x14ac:dyDescent="0.35">
      <c r="B14" s="28">
        <v>11</v>
      </c>
      <c r="C14" s="71" t="s">
        <v>683</v>
      </c>
      <c r="D14" s="122"/>
      <c r="E14" s="71"/>
      <c r="F14" s="29" t="s">
        <v>474</v>
      </c>
      <c r="G14" s="29"/>
      <c r="H14" s="72">
        <v>235</v>
      </c>
      <c r="I14" s="72">
        <f t="shared" si="0"/>
        <v>0</v>
      </c>
      <c r="J14" s="124" t="s">
        <v>482</v>
      </c>
    </row>
    <row r="15" spans="2:10" ht="82.5" customHeight="1" x14ac:dyDescent="0.35">
      <c r="B15" s="28">
        <v>12</v>
      </c>
      <c r="C15" s="71" t="s">
        <v>684</v>
      </c>
      <c r="D15" s="122"/>
      <c r="E15" s="71"/>
      <c r="F15" s="29" t="s">
        <v>474</v>
      </c>
      <c r="G15" s="29"/>
      <c r="H15" s="72">
        <v>925</v>
      </c>
      <c r="I15" s="72">
        <f t="shared" si="0"/>
        <v>0</v>
      </c>
      <c r="J15" s="124" t="s">
        <v>482</v>
      </c>
    </row>
    <row r="16" spans="2:10" ht="72.75" customHeight="1" x14ac:dyDescent="0.35">
      <c r="B16" s="28">
        <v>13</v>
      </c>
      <c r="C16" s="71" t="s">
        <v>685</v>
      </c>
      <c r="D16" s="122"/>
      <c r="E16" s="71" t="s">
        <v>699</v>
      </c>
      <c r="F16" s="29" t="s">
        <v>474</v>
      </c>
      <c r="G16" s="29"/>
      <c r="H16" s="72">
        <v>215</v>
      </c>
      <c r="I16" s="72">
        <f t="shared" si="0"/>
        <v>0</v>
      </c>
      <c r="J16" s="124" t="s">
        <v>482</v>
      </c>
    </row>
    <row r="17" spans="2:10" ht="79.5" customHeight="1" x14ac:dyDescent="0.35">
      <c r="B17" s="28">
        <v>14</v>
      </c>
      <c r="C17" s="71" t="s">
        <v>686</v>
      </c>
      <c r="D17" s="122"/>
      <c r="E17" s="71"/>
      <c r="F17" s="29" t="s">
        <v>474</v>
      </c>
      <c r="G17" s="29"/>
      <c r="H17" s="72">
        <v>965</v>
      </c>
      <c r="I17" s="72">
        <f t="shared" si="0"/>
        <v>0</v>
      </c>
      <c r="J17" s="124" t="s">
        <v>482</v>
      </c>
    </row>
    <row r="18" spans="2:10" ht="79.5" customHeight="1" x14ac:dyDescent="0.35">
      <c r="B18" s="28">
        <v>15</v>
      </c>
      <c r="C18" s="71" t="s">
        <v>687</v>
      </c>
      <c r="D18" s="122"/>
      <c r="E18" s="71"/>
      <c r="F18" s="29" t="s">
        <v>474</v>
      </c>
      <c r="G18" s="29"/>
      <c r="H18" s="72">
        <v>330</v>
      </c>
      <c r="I18" s="72">
        <f t="shared" si="0"/>
        <v>0</v>
      </c>
      <c r="J18" s="124" t="s">
        <v>482</v>
      </c>
    </row>
    <row r="19" spans="2:10" ht="79.5" customHeight="1" x14ac:dyDescent="0.35">
      <c r="B19" s="28">
        <v>16</v>
      </c>
      <c r="C19" s="71" t="s">
        <v>688</v>
      </c>
      <c r="D19" s="122"/>
      <c r="E19" s="71" t="s">
        <v>700</v>
      </c>
      <c r="F19" s="29" t="s">
        <v>474</v>
      </c>
      <c r="G19" s="29"/>
      <c r="H19" s="72">
        <v>185</v>
      </c>
      <c r="I19" s="72">
        <f t="shared" si="0"/>
        <v>0</v>
      </c>
      <c r="J19" s="124" t="s">
        <v>482</v>
      </c>
    </row>
    <row r="20" spans="2:10" ht="79.5" customHeight="1" x14ac:dyDescent="0.35">
      <c r="B20" s="28">
        <v>17</v>
      </c>
      <c r="C20" s="71" t="s">
        <v>689</v>
      </c>
      <c r="D20" s="122"/>
      <c r="E20" s="71"/>
      <c r="F20" s="29" t="s">
        <v>474</v>
      </c>
      <c r="G20" s="29"/>
      <c r="H20" s="72">
        <v>3186</v>
      </c>
      <c r="I20" s="72">
        <f t="shared" si="0"/>
        <v>0</v>
      </c>
      <c r="J20" s="124" t="s">
        <v>482</v>
      </c>
    </row>
    <row r="21" spans="2:10" ht="79.5" customHeight="1" x14ac:dyDescent="0.35">
      <c r="B21" s="28">
        <v>18</v>
      </c>
      <c r="C21" s="71" t="s">
        <v>690</v>
      </c>
      <c r="D21" s="122"/>
      <c r="E21" s="71"/>
      <c r="F21" s="29" t="s">
        <v>474</v>
      </c>
      <c r="G21" s="29"/>
      <c r="H21" s="72">
        <v>145</v>
      </c>
      <c r="I21" s="72">
        <f t="shared" si="0"/>
        <v>0</v>
      </c>
      <c r="J21" s="124" t="s">
        <v>482</v>
      </c>
    </row>
    <row r="22" spans="2:10" ht="83.25" customHeight="1" x14ac:dyDescent="0.35">
      <c r="B22" s="28">
        <v>19</v>
      </c>
      <c r="C22" s="71" t="s">
        <v>691</v>
      </c>
      <c r="D22" s="122"/>
      <c r="E22" s="71"/>
      <c r="F22" s="29" t="s">
        <v>474</v>
      </c>
      <c r="G22" s="29"/>
      <c r="H22" s="72">
        <v>500</v>
      </c>
      <c r="I22" s="72">
        <f t="shared" si="0"/>
        <v>0</v>
      </c>
      <c r="J22" s="124" t="s">
        <v>482</v>
      </c>
    </row>
    <row r="23" spans="2:10" ht="75.75" customHeight="1" x14ac:dyDescent="0.35">
      <c r="B23" s="28">
        <v>20</v>
      </c>
      <c r="C23" s="71" t="s">
        <v>692</v>
      </c>
      <c r="D23" s="122"/>
      <c r="E23" s="71"/>
      <c r="F23" s="29" t="s">
        <v>474</v>
      </c>
      <c r="G23" s="29"/>
      <c r="H23" s="72">
        <v>600</v>
      </c>
      <c r="I23" s="72">
        <f t="shared" si="0"/>
        <v>0</v>
      </c>
      <c r="J23" s="124" t="s">
        <v>482</v>
      </c>
    </row>
    <row r="24" spans="2:10" ht="75.75" customHeight="1" x14ac:dyDescent="0.35">
      <c r="B24" s="28">
        <v>21</v>
      </c>
      <c r="C24" s="71" t="s">
        <v>693</v>
      </c>
      <c r="D24" s="122"/>
      <c r="E24" s="71"/>
      <c r="F24" s="29" t="s">
        <v>474</v>
      </c>
      <c r="G24" s="29"/>
      <c r="H24" s="72">
        <v>700</v>
      </c>
      <c r="I24" s="72">
        <f t="shared" si="0"/>
        <v>0</v>
      </c>
      <c r="J24" s="124" t="s">
        <v>482</v>
      </c>
    </row>
    <row r="25" spans="2:10" ht="81.75" customHeight="1" x14ac:dyDescent="0.35">
      <c r="B25" s="28">
        <v>22</v>
      </c>
      <c r="C25" s="71" t="s">
        <v>694</v>
      </c>
      <c r="D25" s="122"/>
      <c r="E25" s="71" t="s">
        <v>701</v>
      </c>
      <c r="F25" s="29" t="s">
        <v>474</v>
      </c>
      <c r="G25" s="29"/>
      <c r="H25" s="72">
        <v>530</v>
      </c>
      <c r="I25" s="72">
        <f t="shared" si="0"/>
        <v>0</v>
      </c>
      <c r="J25" s="124" t="s">
        <v>482</v>
      </c>
    </row>
    <row r="26" spans="2:10" ht="78" customHeight="1" x14ac:dyDescent="0.35">
      <c r="B26" s="28">
        <v>23</v>
      </c>
      <c r="C26" s="71" t="s">
        <v>695</v>
      </c>
      <c r="D26" s="122"/>
      <c r="E26" s="71"/>
      <c r="F26" s="29" t="s">
        <v>474</v>
      </c>
      <c r="G26" s="29"/>
      <c r="H26" s="72">
        <v>1090</v>
      </c>
      <c r="I26" s="72">
        <f t="shared" si="0"/>
        <v>0</v>
      </c>
      <c r="J26" s="124" t="s">
        <v>482</v>
      </c>
    </row>
    <row r="27" spans="2:10" ht="76.5" customHeight="1" x14ac:dyDescent="0.35">
      <c r="B27" s="28">
        <v>24</v>
      </c>
      <c r="C27" s="71" t="s">
        <v>696</v>
      </c>
      <c r="D27" s="122"/>
      <c r="E27" s="71"/>
      <c r="F27" s="29" t="s">
        <v>474</v>
      </c>
      <c r="G27" s="29"/>
      <c r="H27" s="72">
        <v>19500</v>
      </c>
      <c r="I27" s="72">
        <f t="shared" si="0"/>
        <v>0</v>
      </c>
      <c r="J27" s="124" t="s">
        <v>482</v>
      </c>
    </row>
    <row r="28" spans="2:10" ht="78" customHeight="1" thickBot="1" x14ac:dyDescent="0.4">
      <c r="B28" s="125">
        <v>25</v>
      </c>
      <c r="C28" s="126" t="s">
        <v>697</v>
      </c>
      <c r="D28" s="127"/>
      <c r="E28" s="126"/>
      <c r="F28" s="128" t="s">
        <v>474</v>
      </c>
      <c r="G28" s="128"/>
      <c r="H28" s="129">
        <v>14500</v>
      </c>
      <c r="I28" s="129">
        <f t="shared" si="0"/>
        <v>0</v>
      </c>
      <c r="J28" s="130" t="s">
        <v>482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VENDOR SUMMARY</vt:lpstr>
      <vt:lpstr>KITCHEN - SOE</vt:lpstr>
      <vt:lpstr>KITCHEN - ADDITIONAL</vt:lpstr>
      <vt:lpstr>SERVICEWARE</vt:lpstr>
      <vt:lpstr>CUTLERY FNS</vt:lpstr>
      <vt:lpstr>GLASSWARE</vt:lpstr>
      <vt:lpstr>BARWARE &amp; HOLLOWARE</vt:lpstr>
      <vt:lpstr>BUFFET WARE</vt:lpstr>
      <vt:lpstr>BUFFET WARE 1</vt:lpstr>
      <vt:lpstr>BUFETWARE 2</vt:lpstr>
      <vt:lpstr>UNIFORMS AND SHOES - SERVICE</vt:lpstr>
      <vt:lpstr>SERVICE  - ADDITIONAL ITEMS</vt:lpstr>
      <vt:lpstr>UNIFORMS AND SHOES - KITCHEN</vt:lpstr>
      <vt:lpstr>MAINTENANCE TOOLS</vt:lpstr>
      <vt:lpstr>ADMIN</vt:lpstr>
      <vt:lpstr>FINANCE</vt:lpstr>
      <vt:lpstr>STORES RACKS</vt:lpstr>
      <vt:lpstr>STORES  SET UP</vt:lpstr>
      <vt:lpstr>USER VARIOUS MATERIAL</vt:lpstr>
      <vt:lpstr>MARKETING PR</vt:lpstr>
      <vt:lpstr>IT PRODUCTS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Prasad</dc:creator>
  <cp:lastModifiedBy>Ashish Chavan</cp:lastModifiedBy>
  <dcterms:created xsi:type="dcterms:W3CDTF">2013-12-18T10:24:37Z</dcterms:created>
  <dcterms:modified xsi:type="dcterms:W3CDTF">2023-12-29T07:43:03Z</dcterms:modified>
</cp:coreProperties>
</file>